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png" ContentType="image/png"/>
  <Default Extension="gif" ContentType="image/gif"/>
  <Default Extension="emf" ContentType="image/x-emf"/>
  <Default Extension="wmf" ContentType="image/x-wmf"/>
  <Default Extension="emz" ContentType="image/x-emz"/>
  <Default Extension="wmz" ContentType="image/x-wmz"/>
  <Default Extension="jpeg" ContentType="image/jpeg"/>
  <Default Extension="svg" ContentType="image/svg"/>
  <Default Extension="tiff" ContentType="image/tif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<sst xmlns="http://schemas.openxmlformats.org/spreadsheetml/2006/main" count="79" uniqueCount="79">
  <si>
    <t>Supplier 360 Scorecard and Risk Tier Template</t>
  </si>
  <si>
    <t>Calculate weighted supplier scores, risk tiers, and a radar chart from four performance dimensions.</t>
  </si>
  <si>
    <t>Metric</t>
  </si>
  <si>
    <t>Value</t>
  </si>
  <si>
    <t>Note</t>
  </si>
  <si>
    <t>Weights</t>
  </si>
  <si>
    <t>4 fields</t>
  </si>
  <si>
    <t>Adjustable</t>
  </si>
  <si>
    <t>Default</t>
  </si>
  <si>
    <t>40/30/20/10</t>
  </si>
  <si>
    <t>Quality, delivery, cost, service</t>
  </si>
  <si>
    <t>Chart</t>
  </si>
  <si>
    <t>Radar</t>
  </si>
  <si>
    <t>Performance comparison</t>
  </si>
  <si>
    <t>Tiers</t>
  </si>
  <si>
    <t>4 levels</t>
  </si>
  <si>
    <t>Core to exit</t>
  </si>
  <si>
    <t>Supplier score input example</t>
  </si>
  <si>
    <t>Supplier, owner, four scores, and risk tier are visible in one row.</t>
  </si>
  <si>
    <t>Input</t>
  </si>
  <si>
    <t>Supplier</t>
  </si>
  <si>
    <t>Northstar Components</t>
  </si>
  <si>
    <t>Owner</t>
  </si>
  <si>
    <t>John Miller</t>
  </si>
  <si>
    <t>Quality score</t>
  </si>
  <si>
    <t>92</t>
  </si>
  <si>
    <t>Delivery score</t>
  </si>
  <si>
    <t>88</t>
  </si>
  <si>
    <t>Risk tier</t>
  </si>
  <si>
    <t>Core</t>
  </si>
  <si>
    <t>Supplier 360 Scorecard Model</t>
  </si>
  <si>
    <t>Default weights: quality 40%, delivery 30%, cost 20%, service 10%.</t>
  </si>
  <si>
    <t>Quality</t>
  </si>
  <si>
    <t>Delivery</t>
  </si>
  <si>
    <t>Cost</t>
  </si>
  <si>
    <t>Service</t>
  </si>
  <si>
    <t>Cost score</t>
  </si>
  <si>
    <t>Service score</t>
  </si>
  <si>
    <t>Total score</t>
  </si>
  <si>
    <t>Improvement focus</t>
  </si>
  <si>
    <t>Notes</t>
  </si>
  <si>
    <t>Delivery stability</t>
  </si>
  <si>
    <t>Core partner</t>
  </si>
  <si>
    <t>Lakeview Manufacturing</t>
  </si>
  <si>
    <t>Emily Carter</t>
  </si>
  <si>
    <t>Response speed</t>
  </si>
  <si>
    <t>Potential supplier</t>
  </si>
  <si>
    <t>Summit Electronics</t>
  </si>
  <si>
    <t>Mia Johnson</t>
  </si>
  <si>
    <t>Quality review</t>
  </si>
  <si>
    <t>Watch</t>
  </si>
  <si>
    <t>Pioneer Packaging</t>
  </si>
  <si>
    <t>Ryan Brooks</t>
  </si>
  <si>
    <t>Alternate sourcing</t>
  </si>
  <si>
    <t>Exit candidate</t>
  </si>
  <si>
    <t>Evergreen Materials</t>
  </si>
  <si>
    <t>Olivia Davis</t>
  </si>
  <si>
    <t>Price transparency</t>
  </si>
  <si>
    <t>Core candidate</t>
  </si>
  <si>
    <t>Prairie Parts</t>
  </si>
  <si>
    <t>Ethan Wilson</t>
  </si>
  <si>
    <t>Delivery improvement</t>
  </si>
  <si>
    <t>Potential</t>
  </si>
  <si>
    <t>Supplier Radar Performance</t>
  </si>
  <si>
    <t>Dimension</t>
  </si>
  <si>
    <t>Supplier A</t>
  </si>
  <si>
    <t>Supplier B</t>
  </si>
  <si>
    <t>Guide</t>
  </si>
  <si>
    <t>Start by filling the input area, then review the calculated outputs and charts. Colored cells mark items that need attention. Total score = quality score × quality weight + delivery score × delivery weight + cost score × cost weight + service score × service weight.</t>
  </si>
  <si>
    <t>Step</t>
  </si>
  <si>
    <t>Action</t>
  </si>
  <si>
    <t>1</t>
  </si>
  <si>
    <t>Set scoring weights - Match quality, delivery, cost, and service importance to the purchasing strategy.</t>
  </si>
  <si>
    <t>2</t>
  </si>
  <si>
    <t>Enter supplier performance - Use one scoring structure for every supplier.</t>
  </si>
  <si>
    <t>3</t>
  </si>
  <si>
    <t>Review risk tier - Total score thresholds place suppliers into the right tier.</t>
  </si>
  <si>
    <t>4</t>
  </si>
  <si>
    <t>Report with the chart - The radar chart makes strengths and weaknesses easy to see.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</si>
</sst>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Supplier Radar Performance</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radarChart>
        <radarStyle val="marker"/>
        <varyColors val="0"/>
        <ser>
          <idx val="0"/>
          <order val="0"/>
          <tx>
            <strRef>
              <f>'Chart'!$B$3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'Chart'!$A$4:$A$7</f>
            </strRef>
          </cat>
          <val>
            <numRef>
              <f>'Chart'!$B$4:$B$7</f>
            </numRef>
          </val>
          <smooth val="0"/>
        </ser>
        <ser>
          <idx val="1"/>
          <order val="1"/>
          <tx>
            <strRef>
              <f>'Chart'!$C$3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'Chart'!$A$4:$A$7</f>
            </strRef>
          </cat>
          <val>
            <numRef>
              <f>'Chart'!$C$4:$C$7</f>
            </numRef>
          </val>
          <smooth val="0"/>
        </ser>
        <dLbls>
          <showLegendKey val="0"/>
          <showVal val="0"/>
          <showCatName val="0"/>
          <showSerName val="0"/>
          <showPercent val="0"/>
          <showBubbleSize val="0"/>
          <showLeaderLines val="0"/>
        </dLbls>
        <axId val="100000000"/>
        <axId val="100000001"/>
      </rad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row>
    <row r="2">
      <c r="A2" s="2" t="s">
        <v>31</v>
      </c>
      <c r="B2" s="2"/>
      <c r="C2" s="2"/>
      <c r="D2" s="2"/>
      <c r="E2" s="2"/>
      <c r="F2" s="2"/>
      <c r="G2" s="2"/>
      <c r="H2" s="2"/>
      <c r="I2" s="2"/>
      <c r="J2" s="2"/>
    </row>
    <row r="3">
      <c r="B3" s="3" t="s">
        <v>32</v>
      </c>
      <c r="C3" s="3" t="s">
        <v>33</v>
      </c>
      <c r="D3" s="3" t="s">
        <v>34</v>
      </c>
      <c r="E3" s="3" t="s">
        <v>35</v>
      </c>
    </row>
    <row r="4">
      <c r="B4" s="8">
        <v>0.4</v>
      </c>
      <c r="C4" s="8">
        <v>0.3</v>
      </c>
      <c r="D4" s="8">
        <v>0.2</v>
      </c>
      <c r="E4" s="8">
        <v>0.1</v>
      </c>
    </row>
    <row r="5"/>
    <row r="6">
      <c r="A6" s="3" t="s">
        <v>20</v>
      </c>
      <c r="B6" s="3" t="s">
        <v>22</v>
      </c>
      <c r="C6" s="3" t="s">
        <v>24</v>
      </c>
      <c r="D6" s="3" t="s">
        <v>26</v>
      </c>
      <c r="E6" s="3" t="s">
        <v>36</v>
      </c>
      <c r="F6" s="3" t="s">
        <v>37</v>
      </c>
      <c r="G6" s="3" t="s">
        <v>38</v>
      </c>
      <c r="H6" s="3" t="s">
        <v>28</v>
      </c>
      <c r="I6" s="3" t="s">
        <v>39</v>
      </c>
      <c r="J6" s="3" t="s">
        <v>40</v>
      </c>
    </row>
    <row r="7">
      <c r="A7" s="6" t="s">
        <v>21</v>
      </c>
      <c r="B7" s="6" t="s">
        <v>23</v>
      </c>
      <c r="C7" s="4">
        <v>92</v>
      </c>
      <c r="D7" s="4">
        <v>88</v>
      </c>
      <c r="E7" s="4">
        <v>81</v>
      </c>
      <c r="F7" s="4">
        <v>90</v>
      </c>
      <c r="G7" s="5" t="str">
        <f>C7*$B$4+D7*$C$4+E7*$D$4+F7*$E$4</f>
      </c>
      <c r="H7" s="6" t="str">
        <f>IF(G7&gt;=85,"Core",IF(G7&gt;=75,"Potential",IF(G7&gt;=60,"Watch","Exit")))</f>
      </c>
      <c r="I7" s="6" t="s">
        <v>41</v>
      </c>
      <c r="J7" s="6" t="s">
        <v>42</v>
      </c>
    </row>
    <row r="8">
      <c r="A8" s="6" t="s">
        <v>43</v>
      </c>
      <c r="B8" s="6" t="s">
        <v>44</v>
      </c>
      <c r="C8" s="4">
        <v>84</v>
      </c>
      <c r="D8" s="4">
        <v>78</v>
      </c>
      <c r="E8" s="4">
        <v>86</v>
      </c>
      <c r="F8" s="4">
        <v>76</v>
      </c>
      <c r="G8" s="5" t="str">
        <f>C8*$B$4+D8*$C$4+E8*$D$4+F8*$E$4</f>
      </c>
      <c r="H8" s="6" t="str">
        <f>IF(G8&gt;=85,"Core",IF(G8&gt;=75,"Potential",IF(G8&gt;=60,"Watch","Exit")))</f>
      </c>
      <c r="I8" s="6" t="s">
        <v>45</v>
      </c>
      <c r="J8" s="6" t="s">
        <v>46</v>
      </c>
    </row>
    <row r="9">
      <c r="A9" s="6" t="s">
        <v>47</v>
      </c>
      <c r="B9" s="6" t="s">
        <v>48</v>
      </c>
      <c r="C9" s="4">
        <v>71</v>
      </c>
      <c r="D9" s="4">
        <v>66</v>
      </c>
      <c r="E9" s="4">
        <v>72</v>
      </c>
      <c r="F9" s="4">
        <v>68</v>
      </c>
      <c r="G9" s="5" t="str">
        <f>C9*$B$4+D9*$C$4+E9*$D$4+F9*$E$4</f>
      </c>
      <c r="H9" s="6" t="str">
        <f>IF(G9&gt;=85,"Core",IF(G9&gt;=75,"Potential",IF(G9&gt;=60,"Watch","Exit")))</f>
      </c>
      <c r="I9" s="6" t="s">
        <v>49</v>
      </c>
      <c r="J9" s="6" t="s">
        <v>50</v>
      </c>
    </row>
    <row r="10">
      <c r="A10" s="6" t="s">
        <v>51</v>
      </c>
      <c r="B10" s="6" t="s">
        <v>52</v>
      </c>
      <c r="C10" s="4">
        <v>58</v>
      </c>
      <c r="D10" s="4">
        <v>62</v>
      </c>
      <c r="E10" s="4">
        <v>64</v>
      </c>
      <c r="F10" s="4">
        <v>55</v>
      </c>
      <c r="G10" s="5" t="str">
        <f>C10*$B$4+D10*$C$4+E10*$D$4+F10*$E$4</f>
      </c>
      <c r="H10" s="6" t="str">
        <f>IF(G10&gt;=85,"Core",IF(G10&gt;=75,"Potential",IF(G10&gt;=60,"Watch","Exit")))</f>
      </c>
      <c r="I10" s="6" t="s">
        <v>53</v>
      </c>
      <c r="J10" s="6" t="s">
        <v>54</v>
      </c>
    </row>
    <row r="11">
      <c r="A11" s="6" t="s">
        <v>55</v>
      </c>
      <c r="B11" s="6" t="s">
        <v>56</v>
      </c>
      <c r="C11" s="4">
        <v>89</v>
      </c>
      <c r="D11" s="4">
        <v>91</v>
      </c>
      <c r="E11" s="4">
        <v>79</v>
      </c>
      <c r="F11" s="4">
        <v>84</v>
      </c>
      <c r="G11" s="5" t="str">
        <f>C11*$B$4+D11*$C$4+E11*$D$4+F11*$E$4</f>
      </c>
      <c r="H11" s="6" t="str">
        <f>IF(G11&gt;=85,"Core",IF(G11&gt;=75,"Potential",IF(G11&gt;=60,"Watch","Exit")))</f>
      </c>
      <c r="I11" s="6" t="s">
        <v>57</v>
      </c>
      <c r="J11" s="6" t="s">
        <v>58</v>
      </c>
    </row>
    <row r="12">
      <c r="A12" s="6" t="s">
        <v>59</v>
      </c>
      <c r="B12" s="6" t="s">
        <v>60</v>
      </c>
      <c r="C12" s="4">
        <v>77</v>
      </c>
      <c r="D12" s="4">
        <v>74</v>
      </c>
      <c r="E12" s="4">
        <v>82</v>
      </c>
      <c r="F12" s="4">
        <v>80</v>
      </c>
      <c r="G12" s="5" t="str">
        <f>C12*$B$4+D12*$C$4+E12*$D$4+F12*$E$4</f>
      </c>
      <c r="H12" s="6" t="str">
        <f>IF(G12&gt;=85,"Core",IF(G12&gt;=75,"Potential",IF(G12&gt;=60,"Watch","Exit")))</f>
      </c>
      <c r="I12" s="6" t="s">
        <v>61</v>
      </c>
      <c r="J12" s="6" t="s">
        <v>62</v>
      </c>
    </row>
  </sheetData>
  <mergeCells count="2">
    <mergeCell ref="A1:J1"/>
    <mergeCell ref="A2:J2"/>
  </mergeCells>
  <conditionalFormatting sqref="A7:J12">
    <cfRule type="expression" dxfId="0" priority="1">
      <formula>=$G7&lt;60</formula>
    </cfRule>
    <cfRule type="expression" dxfId="1" priority="2">
      <formula>=$G7&gt;=85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63</v>
      </c>
      <c r="B1" s="1"/>
      <c r="C1" s="1"/>
      <c r="D1" s="1"/>
      <c r="E1" s="1"/>
      <c r="F1" s="1"/>
    </row>
    <row r="2"/>
    <row r="3">
      <c r="A3" s="3" t="s">
        <v>64</v>
      </c>
      <c r="B3" s="3" t="s">
        <v>65</v>
      </c>
      <c r="C3" s="3" t="s">
        <v>66</v>
      </c>
    </row>
    <row r="4">
      <c r="A4" t="s">
        <v>32</v>
      </c>
      <c r="B4" t="str">
        <f>'Inputs &amp; Model'!C7</f>
      </c>
      <c r="C4" t="str">
        <f>'Inputs &amp; Model'!C8</f>
      </c>
    </row>
    <row r="5">
      <c r="A5" t="s">
        <v>33</v>
      </c>
      <c r="B5" t="str">
        <f>'Inputs &amp; Model'!D7</f>
      </c>
      <c r="C5" t="str">
        <f>'Inputs &amp; Model'!D8</f>
      </c>
    </row>
    <row r="6">
      <c r="A6" t="s">
        <v>34</v>
      </c>
      <c r="B6" t="str">
        <f>'Inputs &amp; Model'!E7</f>
      </c>
      <c r="C6" t="str">
        <f>'Inputs &amp; Model'!E8</f>
      </c>
    </row>
    <row r="7">
      <c r="A7" t="s">
        <v>35</v>
      </c>
      <c r="B7" t="str">
        <f>'Inputs &amp; Model'!F7</f>
      </c>
      <c r="C7" t="str">
        <f>'Inputs &amp; Model'!F8</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67</v>
      </c>
      <c r="B1" s="1"/>
      <c r="C1" s="1"/>
      <c r="D1" s="1"/>
      <c r="E1" s="1"/>
      <c r="F1" s="1"/>
    </row>
    <row r="2">
      <c r="A2" s="2" t="s">
        <v>68</v>
      </c>
      <c r="B2" s="2"/>
      <c r="C2" s="2"/>
      <c r="D2" s="2"/>
      <c r="E2" s="2"/>
      <c r="F2" s="2"/>
    </row>
    <row r="3">
      <c r="A3" s="2"/>
      <c r="B3" s="2"/>
      <c r="C3" s="2"/>
      <c r="D3" s="2"/>
      <c r="E3" s="2"/>
      <c r="F3" s="2"/>
    </row>
    <row r="4"/>
    <row r="5">
      <c r="A5" s="3" t="s">
        <v>69</v>
      </c>
      <c r="B5" s="3" t="s">
        <v>70</v>
      </c>
    </row>
    <row r="6">
      <c r="A6" t="s">
        <v>71</v>
      </c>
      <c r="B6" t="s">
        <v>72</v>
      </c>
    </row>
    <row r="7">
      <c r="A7" t="s">
        <v>73</v>
      </c>
      <c r="B7" t="s">
        <v>74</v>
      </c>
    </row>
    <row r="8">
      <c r="A8" t="s">
        <v>75</v>
      </c>
      <c r="B8" t="s">
        <v>76</v>
      </c>
    </row>
    <row r="9">
      <c r="A9" t="s">
        <v>77</v>
      </c>
      <c r="B9" t="s">
        <v>78</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Supplier 360 Scorecard and Risk Tier Template</dc:title>
  <dc:creator>Finite Field</dc:creator>
  <dc:description>Calculate weighted supplier scores, risk tiers, and a radar chart from four performance dimensions.</dc:description>
  <lastModifiedBy/>
  <dcterms:created xsi:type="dcterms:W3CDTF">2006-09-16T00:00:00Z</dcterms:created>
  <dcterms:modified xsi:type="dcterms:W3CDTF">2006-09-16T00:00:00Z</dcterms:modified>
  <category>Supply Chain</category>
</coreProperties>
</file>