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drawings/charts/chart1.xml" ContentType="application/vnd.openxmlformats-officedocument.drawingml.chart+xml"/>
  <Override PartName="/xl/worksheets/sheet3.xml" ContentType="application/vnd.openxmlformats-officedocument.spreadsheetml.worksheet+xml"/>
  <Override PartName="/xl/tables/table1.xml" ContentType="application/vnd.openxmlformats-officedocument.spreadsheetml.table+xml"/>
  <Override PartName="/xl/worksheets/sheet4.xml" ContentType="application/vnd.openxmlformats-officedocument.spreadsheetml.worksheet+xml"/>
  <Override PartName="/xl/tables/table2.xml" ContentType="application/vnd.openxmlformats-officedocument.spreadsheetml.table+xml"/>
  <Override PartName="/xl/worksheets/sheet5.xml" ContentType="application/vnd.openxmlformats-officedocument.spreadsheetml.worksheet+xml"/>
  <Override PartName="/xl/tables/table3.xml" ContentType="application/vnd.openxmlformats-officedocument.spreadsheetml.table+xml"/>
  <Override PartName="/xl/worksheets/sheet6.xml" ContentType="application/vnd.openxmlformats-officedocument.spreadsheetml.worksheet+xml"/>
  <Override PartName="/xl/workbook.xml" ContentType="application/vnd.openxmlformats-officedocument.spreadsheetml.sheet.main+xml"/>
</Types>
</file>

<file path=_rels/.rels><?xml version="1.0" encoding="UTF-8"?>
<Relationships xmlns="http://schemas.openxmlformats.org/package/2006/relationships"><Relationship Id="R153da3951c8d4176" Target="xl/workbook.xml" Type="http://schemas.openxmlformats.org/officeDocument/2006/relationships/officeDocument"></Relationship></Relationships>
</file>

<file path=xl/workbook.xml><?xml version="1.0" encoding="utf-8"?>
<workbook xmlns:x="http://schemas.openxmlformats.org/spreadsheetml/2006/main" xmlns="http://schemas.openxmlformats.org/spreadsheetml/2006/main" xmlns:r="http://schemas.openxmlformats.org/officeDocument/2006/relationships" xmlns:mc="http://schemas.openxmlformats.org/markup-compatibility/2006">
  <bookViews>
    <workbookView/>
  </bookViews>
  <sheets>
    <sheet name="Οδηγίες" sheetId="1" r:id="R44c0cb06026c45f0"/>
    <sheet name="Πίνακας Ελέγχου" sheetId="2" r:id="R309c69f160264d4d"/>
    <sheet name="Ανάλυση Παλαιότητας Αποθεμάτων" sheetId="3" r:id="Rc6394f9b76474105"/>
    <sheet name="Υπολογισμός Περιστροφής" sheetId="4" r:id="Rcdb0bbf22e5748cb"/>
    <sheet name="Ιστορικό Συναλλαγών" sheetId="5" r:id="R586f8279c4a74ed7"/>
    <sheet name="Κύριες Ρυθμίσεις" sheetId="6" r:id="R2bfb73c956af4c7d"/>
  </sheets>
</workbook>
</file>

<file path=xl/sharedStrings.xml><?xml version="1.0" encoding="utf-8"?>
<sst xmlns="http://schemas.openxmlformats.org/spreadsheetml/2006/main" count="198" uniqueCount="151">
  <si>
    <t>Πρότυπο Ειδοποίησης Στάσιμων Αποθεμάτων και Ανάλυσης Περιστροφής</t>
  </si>
  <si>
    <t>Υποστηρίζει την ανάλυση παλαιότητας αποθεμάτων με βάση την ημερομηνία τελευταίας εξαγωγής και τον υπολογισμό περιστροφής αποθεμάτων χρησιμοποιώντας το κόστος εξαχθέντων αγαθών.</t>
  </si>
  <si>
    <t>Κύριες Ρυθμίσεις</t>
  </si>
  <si>
    <t>Ανάλυση Παλαιότητας Αποθεμάτων</t>
  </si>
  <si>
    <t>Υπολογισμός Περιστροφής</t>
  </si>
  <si>
    <t>Πίνακας Ελέγχου</t>
  </si>
  <si>
    <t>Επαρκές</t>
  </si>
  <si>
    <t>Αριθμός Ειδών</t>
  </si>
  <si>
    <t>Απρίλιος 2026</t>
  </si>
  <si>
    <t>Μηνιαία</t>
  </si>
  <si>
    <t>Μάιος 2026</t>
  </si>
  <si>
    <t>Ιούνιος 2026</t>
  </si>
  <si>
    <t>Ιστορικό Συναλλαγών</t>
  </si>
  <si>
    <t>Αναλώσιμα</t>
  </si>
  <si>
    <t>Σκοπός αυτού του Προτύπου</t>
  </si>
  <si>
    <t>Οπτικοποιεί την υγεία των αποθεμάτων για τον έγκαιρο εντοπισμό ειδών που παραμένουν στάσιμα για πάνω από 180 ημέρες. Στο φύλλο παλαιότητας, οι ημέρες που έχουν παρέλθει υπολογίζονται αυτόματα από την ημερομηνία τελευταίας εξαγωγής. Στο φύλλο περιστροφής, το μέσο απόθεμα, η περιστροφή και οι ημέρες περιστροφής υπολογίζονται από τις αρχικές/τελικές αξίες και το COGS.</t>
  </si>
  <si>
    <t>Ροή Εργασιών (4 Βήματα)</t>
  </si>
  <si>
    <t>Επεξεργαστείτε τις κατηγορίες παλαιότητας αποθεμάτων, τις κατηγορίες προϊόντων, τις αποθήκες και τους τύπους συναλλαγών όπως απαιτείται.</t>
  </si>
  <si>
    <t>Ενημερώστε τα πεδία εισαγωγής όπως κωδικός είδους, όνομα προϊόντος, ημερομηνία τελευταίας εξαγωγής, τρέχον απόθεμα και τιμή μονάδας.</t>
  </si>
  <si>
    <t>Εισαγάγετε τις αρχικές και τελικές αξίες αποθεμάτων και το κόστος εξαχθέντων αγαθών για να ελέγξετε τους μηνιαίους και τριμηνιαίους ρυθμούς περιστροφής.</t>
  </si>
  <si>
    <t>Ελέγξτε τη συνολική αξία αποθεμάτων, την αξία μακροχρόνια στάσιμων αποθεμάτων, το ποσοστό αξίας στάσιμων αποθεμάτων, τον ρυθμό περιστροφής και την κατανομή ανά κατηγορία παλαιότητας.</t>
  </si>
  <si>
    <t>Υπόμνημα: Οδηγός χρωμάτων κελιών</t>
  </si>
  <si>
    <t>Τύπος κελιού</t>
  </si>
  <si>
    <t>Χρώμα</t>
  </si>
  <si>
    <t>Χρήση</t>
  </si>
  <si>
    <t>Παράδειγμα</t>
  </si>
  <si>
    <t>Κελί εισαγωγής</t>
  </si>
  <si>
    <t>Απαλό Μπλε</t>
  </si>
  <si>
    <t>Κελιά στα οποία ο χρήστης εισάγει δεδομένα απευθείας.</t>
  </si>
  <si>
    <t>Τρέχον απόθεμα, τιμή μονάδας, αρχική αξία αποθεμάτων</t>
  </si>
  <si>
    <t>Κελί αυτόματου υπολογισμού</t>
  </si>
  <si>
    <t>Απαλό Γκρι</t>
  </si>
  <si>
    <t>Κελιά που υπολογίζονται αυτόματα από τύπους. Μην τα επεξεργάζεστε απευθείας.</t>
  </si>
  <si>
    <t>Αξία αποθεμάτων, ημέρες που παρήλθαν, ρυθμός περιστροφής</t>
  </si>
  <si>
    <t>Κελί επιλογής</t>
  </si>
  <si>
    <t>Απαλό Κίτρινο</t>
  </si>
  <si>
    <t>Κελιά με λίστες επιλογής (dropdown).</t>
  </si>
  <si>
    <t>Κατηγορία, Αποθήκη, Τύπος Συναλλαγής</t>
  </si>
  <si>
    <t>Προτεραιότητα Τακτοποίησης</t>
  </si>
  <si>
    <t>Απαλό Κόκκινο</t>
  </si>
  <si>
    <t>Υποδεικνύει μακροχρόνια στάσιμα αποθέματα άνω των 180 ημερών.</t>
  </si>
  <si>
    <t>Προτεραιότητα: Προτεραιότητα Τακτοποίησης</t>
  </si>
  <si>
    <t>Απαλό Πράσινο</t>
  </si>
  <si>
    <t>Υποδεικνύει είδη που περιστρέφονται ομαλά.</t>
  </si>
  <si>
    <t>Προτεραιότητα: Επαρκές</t>
  </si>
  <si>
    <t>Σημειώσεις</t>
  </si>
  <si>
    <t>Στο φύλλο ανάλυσης παλαιότητας αποθεμάτων, οι ημέρες που έχουν παρέλθει υπολογίζονται ως TODAY() - Ημερομηνία Τελευταίας Εξαγωγής. Τα είδη που υπερβαίνουν τις 180 ημέρες επισημαίνονται με κόκκινο χρώμα ως 'Προτεραιότητα Τακτοποίησης' για τον εντοπισμό αποθεμάτων με υψηλό κίνδυνο δέσμευσης κεφαλαίων.</t>
  </si>
  <si>
    <t>Παρακολουθήστε την αξία αποθεμάτων, το ποσοστό μακροχρόνια στάσιμων αποθεμάτων, τον μέσο ρυθμό περιστροφής και την κατανομή παλαιότητας σε έναν πίνακα ελέγχου.</t>
  </si>
  <si>
    <t>Ημερομηνία Ενημέρωσης</t>
  </si>
  <si>
    <t>Συνολική Αξία Αποθεμάτων</t>
  </si>
  <si>
    <t>Αξία Μακροχρόνια Στάσιμων Αποθεμάτων (&gt;180 ημέρες)</t>
  </si>
  <si>
    <t>Ποσοστό Αξίας Στάσιμων Αποθεμάτων</t>
  </si>
  <si>
    <t>Τρέχουσα αξία όλων των ειδών αποθέματος</t>
  </si>
  <si>
    <t>Αξία αποθεμάτων που υπόκεινται σε προτεραιότητα τακτοποίησης</t>
  </si>
  <si>
    <t>Ποσοστό επί της συνολικής αξίας αποθεμάτων</t>
  </si>
  <si>
    <t>Αριθμός Μακροχρόνια Στάσιμων Ειδών</t>
  </si>
  <si>
    <t>Μηνιαίος Μέσος Όρος Περιστροφής Αποθεμάτων</t>
  </si>
  <si>
    <t>Τριμηνιαίος Μέσος Όρος Περιστροφής Αποθεμάτων</t>
  </si>
  <si>
    <t>Αριθμός ειδών άνω των 180 ημερών</t>
  </si>
  <si>
    <t>Μέσος όρος μηνιαίων καταχωρίσεων</t>
  </si>
  <si>
    <t>Μέσος όρος τριμηνιαίων καταχωρίσεων</t>
  </si>
  <si>
    <t>Κατηγορία Παλαιότητας Αποθεμάτων</t>
  </si>
  <si>
    <t>Αξία Αποθεμάτων</t>
  </si>
  <si>
    <t>30 ημέρες ή λιγότερο</t>
  </si>
  <si>
    <t>60 ημέρες ή λιγότερο</t>
  </si>
  <si>
    <t>90 ημέρες ή λιγότερο</t>
  </si>
  <si>
    <t>180 ημέρες ή λιγότερο</t>
  </si>
  <si>
    <t>Άνω των 180 ημερών</t>
  </si>
  <si>
    <t>Πώς να το διαβάσετε: Εάν το ποσοστό στάσιμης αξίας είναι υψηλό, εξετάστε το ενδεχόμενο προώθησης πωλήσεων, διάθεσης με έκπτωση, διαπραγμάτευσης επιστροφής ή απόφασης απόρριψης για είδη άνω των 180 ημερών. Ο υψηλότερος ρυθμός περιστροφής είναι προτιμότερος.</t>
  </si>
  <si>
    <t>Προσδιορίζει αυτόματα την κατηγορία παλαιότητας αποθεμάτων και την προτεραιότητα ενέργειας με βάση τις ημέρες που έχουν παρέλθει από την τελευταία εξαγωγή.</t>
  </si>
  <si>
    <t>Τα κελιά εισαγωγής είναι απαλό μπλε, τα κελιά επιλογής είναι απαλό κίτρινο και τα κελιά αυτόματου υπολογισμού είναι απαλό γκρι. Τα είδη άνω των 180 ημερών επισημαίνονται με κόκκινο χρώμα ως 'Προτεραιότητα Τακτοποίησης'.</t>
  </si>
  <si>
    <t>Κωδικός Είδους</t>
  </si>
  <si>
    <t>Όνομα Προϊόντος</t>
  </si>
  <si>
    <t>Κατηγορία</t>
  </si>
  <si>
    <t>Αποθήκη Φύλαξης</t>
  </si>
  <si>
    <t>Ημερομηνία Τελευταίας Εξαγωγής</t>
  </si>
  <si>
    <t>Τρέχον Απόθεμα</t>
  </si>
  <si>
    <t>Τιμή Μονάδας</t>
  </si>
  <si>
    <t>Ποσοστό Αξίας Αποθεμάτων</t>
  </si>
  <si>
    <t>Ημέρες που παρήλθαν</t>
  </si>
  <si>
    <t>Προτεραιότητα Ενέργειας</t>
  </si>
  <si>
    <t>ITM-1001</t>
  </si>
  <si>
    <t>Πλακέτα Ελέγχου AX-24</t>
  </si>
  <si>
    <t>Ηλεκτρονικά Εξαρτήματα</t>
  </si>
  <si>
    <t>Αποθήκη Kanto 1</t>
  </si>
  <si>
    <t>2026-06-02 00:00:00</t>
  </si>
  <si>
    <t>ITM-1002</t>
  </si>
  <si>
    <t>Μεμβράνη Προστασίας από Υγρασία 500mm</t>
  </si>
  <si>
    <t>Υλικά Συσκευασίας</t>
  </si>
  <si>
    <t>Κέντρο Logistics Kansai</t>
  </si>
  <si>
    <t>2026-04-28 00:00:00</t>
  </si>
  <si>
    <t>ITM-1003</t>
  </si>
  <si>
    <t>Βιομηχανικός Αισθητήρας S-11</t>
  </si>
  <si>
    <t>Έτοιμα Προϊόντα</t>
  </si>
  <si>
    <t>Κέντρο Διανομής Chubu</t>
  </si>
  <si>
    <t>2026-03-20 00:00:00</t>
  </si>
  <si>
    <t>ITM-1004</t>
  </si>
  <si>
    <t>Κινητήρας Συντήρησης M-7</t>
  </si>
  <si>
    <t>Ανταλλακτικά Συντήρησης</t>
  </si>
  <si>
    <t>Αποθήκη Φύλαξης Kyushu</t>
  </si>
  <si>
    <t>2026-01-05 00:00:00</t>
  </si>
  <si>
    <t>ITM-1005</t>
  </si>
  <si>
    <t>Παλαιός Μετασχηματιστής AC 12V</t>
  </si>
  <si>
    <t>Δορυφορική Αποθήκη Tohoku</t>
  </si>
  <si>
    <t>2025-11-28 00:00:00</t>
  </si>
  <si>
    <t>Υπολογίζει τη μέση αξία αποθεμάτων, τον ρυθμό περιστροφής αποθεμάτων και την περίοδο περιστροφής αποθεμάτων ανά μήνα και τρίμηνο.</t>
  </si>
  <si>
    <t>Εισαγάγετε το αρχικό απόθεμα, το τελικό απόθεμα και το κόστος εξαχθέντων αγαθών για την περίοδο. Το μέσο απόθεμα, η περιστροφή και οι ημέρες περιστροφής υπολογίζονται αυτόματα.</t>
  </si>
  <si>
    <t>Περίοδος (Μήνας/Τρίμηνο)</t>
  </si>
  <si>
    <t>Τύπος Περιόδου</t>
  </si>
  <si>
    <t>Ημέρες Περιόδου</t>
  </si>
  <si>
    <t>Αρχική Αξία Αποθεμάτων</t>
  </si>
  <si>
    <t>Τελική Αξία Αποθεμάτων</t>
  </si>
  <si>
    <t>Μέση Αξία Αποθεμάτων</t>
  </si>
  <si>
    <t>Κόστος Εξαχθέντων Αγαθών (COGS)</t>
  </si>
  <si>
    <t>Ρυθμός Περιστροφής Αποθεμάτων</t>
  </si>
  <si>
    <t>Ημέρες Περιστροφής Αποθεμάτων</t>
  </si>
  <si>
    <t>Β' Τρίμηνο 2026</t>
  </si>
  <si>
    <t>Τριμηνιαία</t>
  </si>
  <si>
    <t>Μια απλή καταγραφή για την καταγραφή των κινήσεων εισαγωγής και εξαγωγής για κάθε είδος.</t>
  </si>
  <si>
    <t>Αυτό είναι ένα απλό ιστορικό για την παρακολούθηση των κινήσεων ανά κωδικό είδους. Ο τύπος συναλλαγής μπορεί να επιλεγεί από το 'Εισαγωγή / Εξαγωγή'.</t>
  </si>
  <si>
    <t>ID Συναλλαγής</t>
  </si>
  <si>
    <t>Ημερομηνία</t>
  </si>
  <si>
    <t>Τύπος Συναλλαγής</t>
  </si>
  <si>
    <t>Ποσότητα</t>
  </si>
  <si>
    <t>Παρατηρήσεις</t>
  </si>
  <si>
    <t>TRX-2026-0001</t>
  </si>
  <si>
    <t>2026-04-02 00:00:00</t>
  </si>
  <si>
    <t>Εισαγωγή</t>
  </si>
  <si>
    <t>Τακτική Αναπλήρωση</t>
  </si>
  <si>
    <t>TRX-2026-0002</t>
  </si>
  <si>
    <t>2026-04-18 00:00:00</t>
  </si>
  <si>
    <t>Εξαγωγή</t>
  </si>
  <si>
    <t>Αποστολή προς Kansai</t>
  </si>
  <si>
    <t>TRX-2026-0003</t>
  </si>
  <si>
    <t>2026-05-12 00:00:00</t>
  </si>
  <si>
    <t>Εξαγωγή για το Έργο A</t>
  </si>
  <si>
    <t>TRX-2026-0004</t>
  </si>
  <si>
    <t>2026-05-28 00:00:00</t>
  </si>
  <si>
    <t>Αναπλήρωση Ανταλλακτικών</t>
  </si>
  <si>
    <t>TRX-2026-0005</t>
  </si>
  <si>
    <t>2026-06-03 00:00:00</t>
  </si>
  <si>
    <t>Τυπική Αποστολή</t>
  </si>
  <si>
    <t>Διαχείριση επιλογών για κατηγορίες παλαιότητας αποθεμάτων, κατηγορίες προϊόντων, αποθήκες και τύπους συναλλαγών.</t>
  </si>
  <si>
    <t>Ορισμός Κατηγοριών Παλαιότητας Αποθεμάτων</t>
  </si>
  <si>
    <t>Λίστα Κατηγοριών</t>
  </si>
  <si>
    <t>Λίστα Αποθηκών</t>
  </si>
  <si>
    <t>Όριο Ημερών</t>
  </si>
  <si>
    <t>Όνομα Κατηγορίας</t>
  </si>
  <si>
    <t>Σε Αναμονή</t>
  </si>
  <si>
    <t>Προς Επιβεβαίωση</t>
  </si>
  <si>
    <t>Εφεδρική Αποθήκη Κεντρικών</t>
  </si>
</sst>
</file>

<file path=xl/styles.xml><?xml version="1.0" encoding="utf-8"?>
<styleSheet xmlns="http://schemas.openxmlformats.org/spreadsheetml/2006/main">
  <numFmts count="7">
    <numFmt numFmtId="200" formatCode="0"/>
    <numFmt numFmtId="201" formatCode="yyyy-mm-dd"/>
    <numFmt numFmtId="202" formatCode="#,##0"/>
    <numFmt numFmtId="203" formatCode="#,##0&quot; 円&quot;"/>
    <numFmt numFmtId="204" formatCode="0.0%"/>
    <numFmt numFmtId="205" formatCode="0.00"/>
    <numFmt numFmtId="206" formatCode="0.0"/>
  </numFmts>
  <fonts count="12">
    <font>
      <sz val="11"/>
      <name val="Carlito"/>
    </font>
    <font>
      <sz val="10"/>
      <color rgb="FF1F2937"/>
      <name val="Yu Gothic"/>
    </font>
    <font>
      <b val="1"/>
      <sz val="16"/>
      <color rgb="FFFFFFFF"/>
      <name val="Yu Gothic"/>
    </font>
    <font>
      <sz val="10"/>
      <color rgb="FF64748B"/>
      <name val="Yu Gothic"/>
    </font>
    <font>
      <b val="1"/>
      <sz val="11"/>
      <color rgb="FFFFFFFF"/>
      <name val="Yu Gothic"/>
    </font>
    <font>
      <b val="1"/>
      <sz val="10"/>
      <color rgb="FFFFFFFF"/>
      <name val="Yu Gothic"/>
    </font>
    <font>
      <b val="1"/>
      <sz val="10"/>
      <color rgb="FF2D3748"/>
      <name val="Yu Gothic"/>
    </font>
    <font>
      <b val="1"/>
      <sz val="10"/>
      <color rgb="FF9B1C1C"/>
      <name val="Yu Gothic"/>
    </font>
    <font>
      <b val="1"/>
      <sz val="10"/>
      <color rgb="FF03543F"/>
      <name val="Yu Gothic"/>
    </font>
    <font>
      <b val="1"/>
      <sz val="9"/>
      <color rgb="FF64748B"/>
      <name val="Yu Gothic"/>
    </font>
    <font>
      <b val="1"/>
      <sz val="15"/>
      <color rgb="FF1B365D"/>
      <name val="Yu Gothic"/>
    </font>
    <font>
      <sz val="8"/>
      <color rgb="FF64748B"/>
      <name val="Yu Gothic"/>
    </font>
  </fonts>
  <fills count="11">
    <fill>
      <patternFill patternType="none"/>
    </fill>
    <fill>
      <patternFill patternType="gray125"/>
    </fill>
    <fill>
      <patternFill patternType="solid">
        <fgColor rgb="FF1B365D"/>
      </patternFill>
    </fill>
    <fill>
      <patternFill patternType="solid">
        <fgColor rgb="FF2D3748"/>
      </patternFill>
    </fill>
    <fill>
      <patternFill patternType="solid">
        <fgColor rgb="FFF7FAFC"/>
      </patternFill>
    </fill>
    <fill>
      <patternFill patternType="solid">
        <fgColor rgb="FFFEF3C7"/>
      </patternFill>
    </fill>
    <fill>
      <patternFill patternType="solid">
        <fgColor rgb="FFE2E8F0"/>
      </patternFill>
    </fill>
    <fill>
      <patternFill patternType="solid">
        <fgColor rgb="FFFFFFFF"/>
      </patternFill>
    </fill>
    <fill>
      <patternFill patternType="solid">
        <fgColor rgb="FFF0F4F8"/>
      </patternFill>
    </fill>
    <fill>
      <patternFill patternType="solid">
        <fgColor rgb="FFFDE8E8"/>
      </patternFill>
    </fill>
    <fill>
      <patternFill patternType="solid">
        <fgColor rgb="FFDEF7EC"/>
      </patternFill>
    </fill>
  </fills>
  <borders count="30">
    <border/>
    <border/>
    <border>
      <left style="thin">
        <color rgb="FFD7DEE8"/>
      </left>
      <top style="thin">
        <color rgb="FFD7DEE8"/>
      </top>
    </border>
    <border>
      <top style="thin">
        <color rgb="FFD7DEE8"/>
      </top>
    </border>
    <border>
      <right style="thin">
        <color rgb="FFD7DEE8"/>
      </right>
      <top style="thin">
        <color rgb="FFD7DEE8"/>
      </top>
    </border>
    <border>
      <left style="thin">
        <color rgb="FFD7DEE8"/>
      </left>
    </border>
    <border>
      <right style="thin">
        <color rgb="FFD7DEE8"/>
      </right>
    </border>
    <border>
      <left style="thin">
        <color rgb="FFD7DEE8"/>
      </left>
      <bottom style="thin">
        <color rgb="FFD7DEE8"/>
      </bottom>
    </border>
    <border>
      <bottom style="thin">
        <color rgb="FFD7DEE8"/>
      </bottom>
    </border>
    <border>
      <right style="thin">
        <color rgb="FFD7DEE8"/>
      </right>
      <bottom style="thin">
        <color rgb="FFD7DEE8"/>
      </bottom>
    </border>
    <border>
      <left style="thin">
        <color rgb="FFD7DEE8"/>
      </left>
      <top style="thin">
        <color rgb="FFD7DEE8"/>
      </top>
    </border>
    <border>
      <top style="thin">
        <color rgb="FFD7DEE8"/>
      </top>
    </border>
    <border>
      <right style="thin">
        <color rgb="FFD7DEE8"/>
      </right>
      <top style="thin">
        <color rgb="FFD7DEE8"/>
      </top>
    </border>
    <border>
      <left style="thin">
        <color rgb="FFD7DEE8"/>
      </left>
    </border>
    <border>
      <right style="thin">
        <color rgb="FFD7DEE8"/>
      </right>
    </border>
    <border>
      <left style="thin">
        <color rgb="FFD7DEE8"/>
      </left>
      <bottom style="thin">
        <color rgb="FFD7DEE8"/>
      </bottom>
    </border>
    <border>
      <bottom style="thin">
        <color rgb="FFD7DEE8"/>
      </bottom>
    </border>
    <border>
      <right style="thin">
        <color rgb="FFD7DEE8"/>
      </right>
      <bottom style="thin">
        <color rgb="FFD7DEE8"/>
      </bottom>
    </border>
    <border>
      <left style="thin">
        <color rgb="FFD7DEE8"/>
      </left>
      <right style="thin">
        <color rgb="FFD7DEE8"/>
      </right>
      <top style="thin">
        <color rgb="FFD7DEE8"/>
      </top>
    </border>
    <border>
      <left style="thin">
        <color rgb="FFD7DEE8"/>
      </left>
      <right style="thin">
        <color rgb="FFD7DEE8"/>
      </right>
    </border>
    <border>
      <left style="thin">
        <color rgb="FFD7DEE8"/>
      </left>
      <right style="thin">
        <color rgb="FFD7DEE8"/>
      </right>
      <bottom style="thin">
        <color rgb="FFD7DEE8"/>
      </bottom>
    </border>
    <border>
      <left style="thin">
        <color rgb="FFD7DEE8"/>
      </left>
      <right style="thin">
        <color rgb="FFD7DEE8"/>
      </right>
      <top style="thin">
        <color rgb="FFD7DEE8"/>
      </top>
    </border>
    <border>
      <left style="thin">
        <color rgb="FFD7DEE8"/>
      </left>
      <right style="thin">
        <color rgb="FFD7DEE8"/>
      </right>
    </border>
    <border>
      <left style="thin">
        <color rgb="FFD7DEE8"/>
      </left>
      <right style="thin">
        <color rgb="FFD7DEE8"/>
      </right>
      <bottom style="thin">
        <color rgb="FFD7DEE8"/>
      </bottom>
    </border>
    <border>
      <left style="thin">
        <color rgb="FFD7DEE8"/>
      </left>
      <top style="thin">
        <color rgb="FFD7DEE8"/>
      </top>
      <bottom style="thin">
        <color rgb="FFD7DEE8"/>
      </bottom>
    </border>
    <border>
      <top style="thin">
        <color rgb="FFD7DEE8"/>
      </top>
      <bottom style="thin">
        <color rgb="FFD7DEE8"/>
      </bottom>
    </border>
    <border>
      <right style="thin">
        <color rgb="FFD7DEE8"/>
      </right>
      <top style="thin">
        <color rgb="FFD7DEE8"/>
      </top>
      <bottom style="thin">
        <color rgb="FFD7DEE8"/>
      </bottom>
    </border>
    <border>
      <left style="thin">
        <color rgb="FFD7DEE8"/>
      </left>
      <top style="thin">
        <color rgb="FFD7DEE8"/>
      </top>
      <bottom style="thin">
        <color rgb="FFD7DEE8"/>
      </bottom>
    </border>
    <border>
      <top style="thin">
        <color rgb="FFD7DEE8"/>
      </top>
      <bottom style="thin">
        <color rgb="FFD7DEE8"/>
      </bottom>
    </border>
    <border>
      <right style="thin">
        <color rgb="FFD7DEE8"/>
      </right>
      <top style="thin">
        <color rgb="FFD7DEE8"/>
      </top>
      <bottom style="thin">
        <color rgb="FFD7DEE8"/>
      </bottom>
    </border>
  </borders>
  <cellStyleXfs count="1">
    <xf numFmtId="0" fontId="0" fillId="0" borderId="0"/>
  </cellStyleXfs>
  <cellXfs count="282">
    <xf numFmtId="0" fontId="0" fillId="0" borderId="0" xfId="0"/>
    <xf numFmtId="0" fontId="0" fillId="0" borderId="1" xfId="0" applyNumberFormat="true" applyFont="true" applyFill="true" applyBorder="true"/>
    <xf numFmtId="0" fontId="1" fillId="0" borderId="0" xfId="0" applyNumberFormat="true" applyFont="true" applyFill="true" applyBorder="true"/>
    <xf numFmtId="0" fontId="1" fillId="0" borderId="1" xfId="0" applyNumberFormat="true" applyFont="true" applyFill="true" applyBorder="true"/>
    <xf numFmtId="0" fontId="1" fillId="0" borderId="0" xfId="0" applyNumberFormat="true" applyFont="true" applyFill="true" applyBorder="true" applyAlignment="true">
      <alignment vertical="center"/>
    </xf>
    <xf numFmtId="0" fontId="1" fillId="0" borderId="1" xfId="0" applyNumberFormat="true" applyFont="true" applyFill="true" applyBorder="true" applyAlignment="true">
      <alignment vertical="center"/>
    </xf>
    <xf numFmtId="0" fontId="1" fillId="0" borderId="0" xfId="0" applyNumberFormat="true" applyFont="true" applyFill="true" applyBorder="true" applyAlignment="true">
      <alignment vertical="center" wrapText="true"/>
    </xf>
    <xf numFmtId="0" fontId="1" fillId="0" borderId="1" xfId="0" applyNumberFormat="true" applyFont="true" applyFill="true" applyBorder="true" applyAlignment="true">
      <alignment vertical="center" wrapText="true"/>
    </xf>
    <xf numFmtId="0" fontId="1" fillId="2" borderId="0" xfId="0" applyNumberFormat="true" applyFont="true" applyFill="true" applyBorder="true" applyAlignment="true">
      <alignment vertical="center" wrapText="true"/>
    </xf>
    <xf numFmtId="0" fontId="1" fillId="2" borderId="1" xfId="0" applyNumberFormat="true" applyFont="true" applyFill="true" applyBorder="true" applyAlignment="true">
      <alignment vertical="center" wrapText="true"/>
    </xf>
    <xf numFmtId="0" fontId="2" fillId="2" borderId="0" xfId="0" applyNumberFormat="true" applyFont="true" applyFill="true" applyBorder="true" applyAlignment="true">
      <alignment vertical="center" wrapText="true"/>
    </xf>
    <xf numFmtId="0" fontId="2" fillId="2" borderId="1" xfId="0" applyNumberFormat="true" applyFont="true" applyFill="true" applyBorder="true" applyAlignment="true">
      <alignment vertical="center" wrapText="true"/>
    </xf>
    <xf numFmtId="0" fontId="2" fillId="2" borderId="0" xfId="0" applyNumberFormat="true" applyFont="true" applyFill="true" applyBorder="true" applyAlignment="true">
      <alignment horizontal="left" vertical="center" wrapText="true"/>
    </xf>
    <xf numFmtId="0" fontId="2" fillId="2" borderId="1" xfId="0" applyNumberFormat="true" applyFont="true" applyFill="true" applyBorder="true" applyAlignment="true">
      <alignment horizontal="left" vertical="center" wrapText="true"/>
    </xf>
    <xf numFmtId="0" fontId="3" fillId="0" borderId="0" xfId="0" applyNumberFormat="true" applyFont="true" applyFill="true" applyBorder="true" applyAlignment="true">
      <alignment vertical="center" wrapText="true"/>
    </xf>
    <xf numFmtId="0" fontId="3" fillId="0" borderId="1" xfId="0" applyNumberFormat="true" applyFont="true" applyFill="true" applyBorder="true" applyAlignment="true">
      <alignment vertical="center" wrapText="true"/>
    </xf>
    <xf numFmtId="0" fontId="3" fillId="0" borderId="0" xfId="0" applyNumberFormat="true" applyFont="true" applyFill="true" applyBorder="true" applyAlignment="true">
      <alignment horizontal="left" vertical="center" wrapText="true"/>
    </xf>
    <xf numFmtId="0" fontId="3" fillId="0" borderId="1" xfId="0" applyNumberFormat="true" applyFont="true" applyFill="true" applyBorder="true" applyAlignment="true">
      <alignment horizontal="left" vertical="center" wrapText="true"/>
    </xf>
    <xf numFmtId="0" fontId="1" fillId="3" borderId="0" xfId="0" applyNumberFormat="true" applyFont="true" applyFill="true" applyBorder="true" applyAlignment="true">
      <alignment vertical="center" wrapText="true"/>
    </xf>
    <xf numFmtId="0" fontId="1" fillId="3" borderId="1" xfId="0" applyNumberFormat="true" applyFont="true" applyFill="true" applyBorder="true" applyAlignment="true">
      <alignment vertical="center" wrapText="true"/>
    </xf>
    <xf numFmtId="0" fontId="4" fillId="3" borderId="0" xfId="0" applyNumberFormat="true" applyFont="true" applyFill="true" applyBorder="true" applyAlignment="true">
      <alignment vertical="center" wrapText="true"/>
    </xf>
    <xf numFmtId="0" fontId="4" fillId="3" borderId="1" xfId="0" applyNumberFormat="true" applyFont="true" applyFill="true" applyBorder="true" applyAlignment="true">
      <alignment vertical="center" wrapText="true"/>
    </xf>
    <xf numFmtId="0" fontId="4" fillId="3" borderId="0" xfId="0" applyNumberFormat="true" applyFont="true" applyFill="true" applyBorder="true" applyAlignment="true">
      <alignment horizontal="center" vertical="center" wrapText="true"/>
    </xf>
    <xf numFmtId="0" fontId="4" fillId="3" borderId="1" xfId="0" applyNumberFormat="true" applyFont="true" applyFill="true" applyBorder="true" applyAlignment="true">
      <alignment horizontal="center" vertical="center" wrapText="true"/>
    </xf>
    <xf numFmtId="0" fontId="1" fillId="0" borderId="2" xfId="0" applyNumberFormat="true" applyFont="true" applyFill="true" applyBorder="true" applyAlignment="true">
      <alignment vertical="center" wrapText="true"/>
    </xf>
    <xf numFmtId="0" fontId="1" fillId="0" borderId="3" xfId="0" applyNumberFormat="true" applyFont="true" applyFill="true" applyBorder="true" applyAlignment="true">
      <alignment vertical="center" wrapText="true"/>
    </xf>
    <xf numFmtId="0" fontId="1" fillId="0" borderId="4" xfId="0" applyNumberFormat="true" applyFont="true" applyFill="true" applyBorder="true" applyAlignment="true">
      <alignment vertical="center" wrapText="true"/>
    </xf>
    <xf numFmtId="0" fontId="1" fillId="0" borderId="5" xfId="0" applyNumberFormat="true" applyFont="true" applyFill="true" applyBorder="true" applyAlignment="true">
      <alignment vertical="center" wrapText="true"/>
    </xf>
    <xf numFmtId="0" fontId="1" fillId="0" borderId="6" xfId="0" applyNumberFormat="true" applyFont="true" applyFill="true" applyBorder="true" applyAlignment="true">
      <alignment vertical="center" wrapText="true"/>
    </xf>
    <xf numFmtId="0" fontId="1" fillId="0" borderId="7" xfId="0" applyNumberFormat="true" applyFont="true" applyFill="true" applyBorder="true" applyAlignment="true">
      <alignment vertical="center" wrapText="true"/>
    </xf>
    <xf numFmtId="0" fontId="1" fillId="0" borderId="8" xfId="0" applyNumberFormat="true" applyFont="true" applyFill="true" applyBorder="true" applyAlignment="true">
      <alignment vertical="center" wrapText="true"/>
    </xf>
    <xf numFmtId="0" fontId="1" fillId="0" borderId="9" xfId="0" applyNumberFormat="true" applyFont="true" applyFill="true" applyBorder="true" applyAlignment="true">
      <alignment vertical="center" wrapText="true"/>
    </xf>
    <xf numFmtId="0" fontId="1" fillId="0" borderId="10" xfId="0" applyNumberFormat="true" applyFont="true" applyFill="true" applyBorder="true" applyAlignment="true">
      <alignment vertical="center" wrapText="true"/>
    </xf>
    <xf numFmtId="0" fontId="1" fillId="0" borderId="11" xfId="0" applyNumberFormat="true" applyFont="true" applyFill="true" applyBorder="true" applyAlignment="true">
      <alignment vertical="center" wrapText="true"/>
    </xf>
    <xf numFmtId="0" fontId="1" fillId="0" borderId="12" xfId="0" applyNumberFormat="true" applyFont="true" applyFill="true" applyBorder="true" applyAlignment="true">
      <alignment vertical="center" wrapText="true"/>
    </xf>
    <xf numFmtId="0" fontId="1" fillId="0" borderId="13" xfId="0" applyNumberFormat="true" applyFont="true" applyFill="true" applyBorder="true" applyAlignment="true">
      <alignment vertical="center" wrapText="true"/>
    </xf>
    <xf numFmtId="0" fontId="1" fillId="0" borderId="14" xfId="0" applyNumberFormat="true" applyFont="true" applyFill="true" applyBorder="true" applyAlignment="true">
      <alignment vertical="center" wrapText="true"/>
    </xf>
    <xf numFmtId="0" fontId="1" fillId="0" borderId="15" xfId="0" applyNumberFormat="true" applyFont="true" applyFill="true" applyBorder="true" applyAlignment="true">
      <alignment vertical="center" wrapText="true"/>
    </xf>
    <xf numFmtId="0" fontId="1" fillId="0" borderId="16" xfId="0" applyNumberFormat="true" applyFont="true" applyFill="true" applyBorder="true" applyAlignment="true">
      <alignment vertical="center" wrapText="true"/>
    </xf>
    <xf numFmtId="0" fontId="1" fillId="0" borderId="17" xfId="0" applyNumberFormat="true" applyFont="true" applyFill="true" applyBorder="true" applyAlignment="true">
      <alignment vertical="center" wrapText="true"/>
    </xf>
    <xf numFmtId="0" fontId="1" fillId="0" borderId="18" xfId="0" applyNumberFormat="true" applyFont="true" applyFill="true" applyBorder="true" applyAlignment="true">
      <alignment vertical="center" wrapText="true"/>
    </xf>
    <xf numFmtId="0" fontId="1" fillId="0" borderId="19" xfId="0" applyNumberFormat="true" applyFont="true" applyFill="true" applyBorder="true" applyAlignment="true">
      <alignment vertical="center" wrapText="true"/>
    </xf>
    <xf numFmtId="0" fontId="1" fillId="0" borderId="20" xfId="0" applyNumberFormat="true" applyFont="true" applyFill="true" applyBorder="true" applyAlignment="true">
      <alignment vertical="center" wrapText="true"/>
    </xf>
    <xf numFmtId="0" fontId="1" fillId="0" borderId="21" xfId="0" applyNumberFormat="true" applyFont="true" applyFill="true" applyBorder="true" applyAlignment="true">
      <alignment vertical="center" wrapText="true"/>
    </xf>
    <xf numFmtId="0" fontId="1" fillId="0" borderId="22" xfId="0" applyNumberFormat="true" applyFont="true" applyFill="true" applyBorder="true" applyAlignment="true">
      <alignment vertical="center" wrapText="true"/>
    </xf>
    <xf numFmtId="0" fontId="1" fillId="0" borderId="23" xfId="0" applyNumberFormat="true" applyFont="true" applyFill="true" applyBorder="true" applyAlignment="true">
      <alignment vertical="center" wrapText="true"/>
    </xf>
    <xf numFmtId="0" fontId="1" fillId="2" borderId="2" xfId="0" applyNumberFormat="true" applyFont="true" applyFill="true" applyBorder="true" applyAlignment="true">
      <alignment vertical="center" wrapText="true"/>
    </xf>
    <xf numFmtId="0" fontId="1" fillId="2" borderId="3" xfId="0" applyNumberFormat="true" applyFont="true" applyFill="true" applyBorder="true" applyAlignment="true">
      <alignment vertical="center" wrapText="true"/>
    </xf>
    <xf numFmtId="0" fontId="1" fillId="2" borderId="4" xfId="0" applyNumberFormat="true" applyFont="true" applyFill="true" applyBorder="true" applyAlignment="true">
      <alignment vertical="center" wrapText="true"/>
    </xf>
    <xf numFmtId="0" fontId="1" fillId="2" borderId="10" xfId="0" applyNumberFormat="true" applyFont="true" applyFill="true" applyBorder="true" applyAlignment="true">
      <alignment vertical="center" wrapText="true"/>
    </xf>
    <xf numFmtId="0" fontId="1" fillId="2" borderId="11" xfId="0" applyNumberFormat="true" applyFont="true" applyFill="true" applyBorder="true" applyAlignment="true">
      <alignment vertical="center" wrapText="true"/>
    </xf>
    <xf numFmtId="0" fontId="1" fillId="2" borderId="12" xfId="0" applyNumberFormat="true" applyFont="true" applyFill="true" applyBorder="true" applyAlignment="true">
      <alignment vertical="center" wrapText="true"/>
    </xf>
    <xf numFmtId="0" fontId="1" fillId="2" borderId="18" xfId="0" applyNumberFormat="true" applyFont="true" applyFill="true" applyBorder="true" applyAlignment="true">
      <alignment vertical="center" wrapText="true"/>
    </xf>
    <xf numFmtId="0" fontId="1" fillId="2" borderId="21" xfId="0" applyNumberFormat="true" applyFont="true" applyFill="true" applyBorder="true" applyAlignment="true">
      <alignment vertical="center" wrapText="true"/>
    </xf>
    <xf numFmtId="0" fontId="5" fillId="2" borderId="2" xfId="0" applyNumberFormat="true" applyFont="true" applyFill="true" applyBorder="true" applyAlignment="true">
      <alignment vertical="center" wrapText="true"/>
    </xf>
    <xf numFmtId="0" fontId="5" fillId="2" borderId="3" xfId="0" applyNumberFormat="true" applyFont="true" applyFill="true" applyBorder="true" applyAlignment="true">
      <alignment vertical="center" wrapText="true"/>
    </xf>
    <xf numFmtId="0" fontId="5" fillId="2" borderId="4" xfId="0" applyNumberFormat="true" applyFont="true" applyFill="true" applyBorder="true" applyAlignment="true">
      <alignment vertical="center" wrapText="true"/>
    </xf>
    <xf numFmtId="0" fontId="5" fillId="2" borderId="10" xfId="0" applyNumberFormat="true" applyFont="true" applyFill="true" applyBorder="true" applyAlignment="true">
      <alignment vertical="center" wrapText="true"/>
    </xf>
    <xf numFmtId="0" fontId="5" fillId="2" borderId="11" xfId="0" applyNumberFormat="true" applyFont="true" applyFill="true" applyBorder="true" applyAlignment="true">
      <alignment vertical="center" wrapText="true"/>
    </xf>
    <xf numFmtId="0" fontId="5" fillId="2" borderId="12" xfId="0" applyNumberFormat="true" applyFont="true" applyFill="true" applyBorder="true" applyAlignment="true">
      <alignment vertical="center" wrapText="true"/>
    </xf>
    <xf numFmtId="0" fontId="5" fillId="2" borderId="2" xfId="0" applyNumberFormat="true" applyFont="true" applyFill="true" applyBorder="true" applyAlignment="true">
      <alignment horizontal="center" vertical="center" wrapText="true"/>
    </xf>
    <xf numFmtId="0" fontId="5" fillId="2" borderId="3" xfId="0" applyNumberFormat="true" applyFont="true" applyFill="true" applyBorder="true" applyAlignment="true">
      <alignment horizontal="center" vertical="center" wrapText="true"/>
    </xf>
    <xf numFmtId="0" fontId="5" fillId="2" borderId="4" xfId="0" applyNumberFormat="true" applyFont="true" applyFill="true" applyBorder="true" applyAlignment="true">
      <alignment horizontal="center" vertical="center" wrapText="true"/>
    </xf>
    <xf numFmtId="0" fontId="5" fillId="2" borderId="10" xfId="0" applyNumberFormat="true" applyFont="true" applyFill="true" applyBorder="true" applyAlignment="true">
      <alignment horizontal="center" vertical="center" wrapText="true"/>
    </xf>
    <xf numFmtId="0" fontId="5" fillId="2" borderId="11" xfId="0" applyNumberFormat="true" applyFont="true" applyFill="true" applyBorder="true" applyAlignment="true">
      <alignment horizontal="center" vertical="center" wrapText="true"/>
    </xf>
    <xf numFmtId="0" fontId="5" fillId="2" borderId="12" xfId="0" applyNumberFormat="true" applyFont="true" applyFill="true" applyBorder="true" applyAlignment="true">
      <alignment horizontal="center" vertical="center" wrapText="true"/>
    </xf>
    <xf numFmtId="0" fontId="5" fillId="2" borderId="18" xfId="0" applyNumberFormat="true" applyFont="true" applyFill="true" applyBorder="true" applyAlignment="true">
      <alignment vertical="center" wrapText="true"/>
    </xf>
    <xf numFmtId="0" fontId="5" fillId="2" borderId="21" xfId="0" applyNumberFormat="true" applyFont="true" applyFill="true" applyBorder="true" applyAlignment="true">
      <alignment vertical="center" wrapText="true"/>
    </xf>
    <xf numFmtId="0" fontId="5" fillId="2" borderId="18" xfId="0" applyNumberFormat="true" applyFont="true" applyFill="true" applyBorder="true" applyAlignment="true">
      <alignment horizontal="center" vertical="center" wrapText="true"/>
    </xf>
    <xf numFmtId="0" fontId="5" fillId="2" borderId="21" xfId="0" applyNumberFormat="true" applyFont="true" applyFill="true" applyBorder="true" applyAlignment="true">
      <alignment horizontal="center" vertical="center" wrapText="true"/>
    </xf>
    <xf numFmtId="200" fontId="1" fillId="0" borderId="5" xfId="0" applyNumberFormat="true" applyFont="true" applyFill="true" applyBorder="true" applyAlignment="true">
      <alignment vertical="center" wrapText="true"/>
    </xf>
    <xf numFmtId="200" fontId="1" fillId="0" borderId="7" xfId="0" applyNumberFormat="true" applyFont="true" applyFill="true" applyBorder="true" applyAlignment="true">
      <alignment vertical="center" wrapText="true"/>
    </xf>
    <xf numFmtId="200" fontId="1" fillId="0" borderId="13" xfId="0" applyNumberFormat="true" applyFont="true" applyFill="true" applyBorder="true" applyAlignment="true">
      <alignment vertical="center" wrapText="true"/>
    </xf>
    <xf numFmtId="200" fontId="1" fillId="0" borderId="15" xfId="0" applyNumberFormat="true" applyFont="true" applyFill="true" applyBorder="true" applyAlignment="true">
      <alignment vertical="center" wrapText="true"/>
    </xf>
    <xf numFmtId="200" fontId="1" fillId="4" borderId="5" xfId="0" applyNumberFormat="true" applyFont="true" applyFill="true" applyBorder="true" applyAlignment="true">
      <alignment vertical="center" wrapText="true"/>
    </xf>
    <xf numFmtId="0" fontId="1" fillId="4" borderId="0" xfId="0" applyNumberFormat="true" applyFont="true" applyFill="true" applyBorder="true" applyAlignment="true">
      <alignment vertical="center" wrapText="true"/>
    </xf>
    <xf numFmtId="0" fontId="1" fillId="4" borderId="6" xfId="0" applyNumberFormat="true" applyFont="true" applyFill="true" applyBorder="true" applyAlignment="true">
      <alignment vertical="center" wrapText="true"/>
    </xf>
    <xf numFmtId="200" fontId="1" fillId="4" borderId="7" xfId="0" applyNumberFormat="true" applyFont="true" applyFill="true" applyBorder="true" applyAlignment="true">
      <alignment vertical="center" wrapText="true"/>
    </xf>
    <xf numFmtId="0" fontId="1" fillId="4" borderId="8" xfId="0" applyNumberFormat="true" applyFont="true" applyFill="true" applyBorder="true" applyAlignment="true">
      <alignment vertical="center" wrapText="true"/>
    </xf>
    <xf numFmtId="0" fontId="1" fillId="4" borderId="9" xfId="0" applyNumberFormat="true" applyFont="true" applyFill="true" applyBorder="true" applyAlignment="true">
      <alignment vertical="center" wrapText="true"/>
    </xf>
    <xf numFmtId="200" fontId="1" fillId="4" borderId="13" xfId="0" applyNumberFormat="true" applyFont="true" applyFill="true" applyBorder="true" applyAlignment="true">
      <alignment vertical="center" wrapText="true"/>
    </xf>
    <xf numFmtId="0" fontId="1" fillId="4" borderId="1" xfId="0" applyNumberFormat="true" applyFont="true" applyFill="true" applyBorder="true" applyAlignment="true">
      <alignment vertical="center" wrapText="true"/>
    </xf>
    <xf numFmtId="0" fontId="1" fillId="4" borderId="14" xfId="0" applyNumberFormat="true" applyFont="true" applyFill="true" applyBorder="true" applyAlignment="true">
      <alignment vertical="center" wrapText="true"/>
    </xf>
    <xf numFmtId="200" fontId="1" fillId="4" borderId="15" xfId="0" applyNumberFormat="true" applyFont="true" applyFill="true" applyBorder="true" applyAlignment="true">
      <alignment vertical="center" wrapText="true"/>
    </xf>
    <xf numFmtId="0" fontId="1" fillId="4" borderId="16" xfId="0" applyNumberFormat="true" applyFont="true" applyFill="true" applyBorder="true" applyAlignment="true">
      <alignment vertical="center" wrapText="true"/>
    </xf>
    <xf numFmtId="0" fontId="1" fillId="4" borderId="17" xfId="0" applyNumberFormat="true" applyFont="true" applyFill="true" applyBorder="true" applyAlignment="true">
      <alignment vertical="center" wrapText="true"/>
    </xf>
    <xf numFmtId="0" fontId="1" fillId="5" borderId="19" xfId="0" applyNumberFormat="true" applyFont="true" applyFill="true" applyBorder="true" applyAlignment="true">
      <alignment vertical="center" wrapText="true"/>
    </xf>
    <xf numFmtId="0" fontId="1" fillId="5" borderId="20" xfId="0" applyNumberFormat="true" applyFont="true" applyFill="true" applyBorder="true" applyAlignment="true">
      <alignment vertical="center" wrapText="true"/>
    </xf>
    <xf numFmtId="0" fontId="1" fillId="5" borderId="22" xfId="0" applyNumberFormat="true" applyFont="true" applyFill="true" applyBorder="true" applyAlignment="true">
      <alignment vertical="center" wrapText="true"/>
    </xf>
    <xf numFmtId="0" fontId="1" fillId="5" borderId="23" xfId="0" applyNumberFormat="true" applyFont="true" applyFill="true" applyBorder="true" applyAlignment="true">
      <alignment vertical="center" wrapText="true"/>
    </xf>
    <xf numFmtId="0" fontId="1" fillId="4" borderId="2" xfId="0" applyNumberFormat="true" applyFont="true" applyFill="true" applyBorder="true" applyAlignment="true">
      <alignment vertical="center" wrapText="true"/>
    </xf>
    <xf numFmtId="0" fontId="1" fillId="4" borderId="3" xfId="0" applyNumberFormat="true" applyFont="true" applyFill="true" applyBorder="true" applyAlignment="true">
      <alignment vertical="center" wrapText="true"/>
    </xf>
    <xf numFmtId="0" fontId="1" fillId="4" borderId="4" xfId="0" applyNumberFormat="true" applyFont="true" applyFill="true" applyBorder="true" applyAlignment="true">
      <alignment vertical="center" wrapText="true"/>
    </xf>
    <xf numFmtId="0" fontId="1" fillId="4" borderId="7" xfId="0" applyNumberFormat="true" applyFont="true" applyFill="true" applyBorder="true" applyAlignment="true">
      <alignment vertical="center" wrapText="true"/>
    </xf>
    <xf numFmtId="0" fontId="1" fillId="4" borderId="10" xfId="0" applyNumberFormat="true" applyFont="true" applyFill="true" applyBorder="true" applyAlignment="true">
      <alignment vertical="center" wrapText="true"/>
    </xf>
    <xf numFmtId="0" fontId="1" fillId="4" borderId="11" xfId="0" applyNumberFormat="true" applyFont="true" applyFill="true" applyBorder="true" applyAlignment="true">
      <alignment vertical="center" wrapText="true"/>
    </xf>
    <xf numFmtId="0" fontId="1" fillId="4" borderId="12" xfId="0" applyNumberFormat="true" applyFont="true" applyFill="true" applyBorder="true" applyAlignment="true">
      <alignment vertical="center" wrapText="true"/>
    </xf>
    <xf numFmtId="0" fontId="1" fillId="4" borderId="15" xfId="0" applyNumberFormat="true" applyFont="true" applyFill="true" applyBorder="true" applyAlignment="true">
      <alignment vertical="center" wrapText="true"/>
    </xf>
    <xf numFmtId="0" fontId="1" fillId="4" borderId="2" xfId="0" applyNumberFormat="true" applyFont="true" applyFill="true" applyBorder="true" applyAlignment="true">
      <alignment vertical="top" wrapText="true"/>
    </xf>
    <xf numFmtId="0" fontId="1" fillId="4" borderId="3" xfId="0" applyNumberFormat="true" applyFont="true" applyFill="true" applyBorder="true" applyAlignment="true">
      <alignment vertical="top" wrapText="true"/>
    </xf>
    <xf numFmtId="0" fontId="1" fillId="4" borderId="4" xfId="0" applyNumberFormat="true" applyFont="true" applyFill="true" applyBorder="true" applyAlignment="true">
      <alignment vertical="top" wrapText="true"/>
    </xf>
    <xf numFmtId="0" fontId="1" fillId="4" borderId="7" xfId="0" applyNumberFormat="true" applyFont="true" applyFill="true" applyBorder="true" applyAlignment="true">
      <alignment vertical="top" wrapText="true"/>
    </xf>
    <xf numFmtId="0" fontId="1" fillId="4" borderId="8" xfId="0" applyNumberFormat="true" applyFont="true" applyFill="true" applyBorder="true" applyAlignment="true">
      <alignment vertical="top" wrapText="true"/>
    </xf>
    <xf numFmtId="0" fontId="1" fillId="4" borderId="9" xfId="0" applyNumberFormat="true" applyFont="true" applyFill="true" applyBorder="true" applyAlignment="true">
      <alignment vertical="top" wrapText="true"/>
    </xf>
    <xf numFmtId="0" fontId="1" fillId="4" borderId="10" xfId="0" applyNumberFormat="true" applyFont="true" applyFill="true" applyBorder="true" applyAlignment="true">
      <alignment vertical="top" wrapText="true"/>
    </xf>
    <xf numFmtId="0" fontId="1" fillId="4" borderId="11" xfId="0" applyNumberFormat="true" applyFont="true" applyFill="true" applyBorder="true" applyAlignment="true">
      <alignment vertical="top" wrapText="true"/>
    </xf>
    <xf numFmtId="0" fontId="1" fillId="4" borderId="12" xfId="0" applyNumberFormat="true" applyFont="true" applyFill="true" applyBorder="true" applyAlignment="true">
      <alignment vertical="top" wrapText="true"/>
    </xf>
    <xf numFmtId="0" fontId="1" fillId="4" borderId="15" xfId="0" applyNumberFormat="true" applyFont="true" applyFill="true" applyBorder="true" applyAlignment="true">
      <alignment vertical="top" wrapText="true"/>
    </xf>
    <xf numFmtId="0" fontId="1" fillId="4" borderId="16" xfId="0" applyNumberFormat="true" applyFont="true" applyFill="true" applyBorder="true" applyAlignment="true">
      <alignment vertical="top" wrapText="true"/>
    </xf>
    <xf numFmtId="0" fontId="1" fillId="4" borderId="17" xfId="0" applyNumberFormat="true" applyFont="true" applyFill="true" applyBorder="true" applyAlignment="true">
      <alignment vertical="top" wrapText="true"/>
    </xf>
    <xf numFmtId="0" fontId="5" fillId="2" borderId="0" xfId="0" applyNumberFormat="true" applyFont="true" applyFill="true" applyBorder="true" applyAlignment="true">
      <alignment vertical="center" wrapText="true"/>
    </xf>
    <xf numFmtId="0" fontId="5" fillId="2" borderId="1" xfId="0" applyNumberFormat="true" applyFont="true" applyFill="true" applyBorder="true" applyAlignment="true">
      <alignment vertical="center" wrapText="true"/>
    </xf>
    <xf numFmtId="0" fontId="5" fillId="2" borderId="0" xfId="0" applyNumberFormat="true" applyFont="true" applyFill="true" applyBorder="true" applyAlignment="true">
      <alignment horizontal="center" vertical="center" wrapText="true"/>
    </xf>
    <xf numFmtId="0" fontId="5" fillId="2" borderId="1" xfId="0" applyNumberFormat="true" applyFont="true" applyFill="true" applyBorder="true" applyAlignment="true">
      <alignment horizontal="center" vertical="center" wrapText="true"/>
    </xf>
    <xf numFmtId="0" fontId="1" fillId="2" borderId="5" xfId="0" applyNumberFormat="true" applyFont="true" applyFill="true" applyBorder="true" applyAlignment="true">
      <alignment vertical="center" wrapText="true"/>
    </xf>
    <xf numFmtId="0" fontId="1" fillId="2" borderId="7" xfId="0" applyNumberFormat="true" applyFont="true" applyFill="true" applyBorder="true" applyAlignment="true">
      <alignment vertical="center" wrapText="true"/>
    </xf>
    <xf numFmtId="0" fontId="1" fillId="2" borderId="13" xfId="0" applyNumberFormat="true" applyFont="true" applyFill="true" applyBorder="true" applyAlignment="true">
      <alignment vertical="center" wrapText="true"/>
    </xf>
    <xf numFmtId="0" fontId="1" fillId="2" borderId="15" xfId="0" applyNumberFormat="true" applyFont="true" applyFill="true" applyBorder="true" applyAlignment="true">
      <alignment vertical="center" wrapText="true"/>
    </xf>
    <xf numFmtId="0" fontId="4" fillId="2" borderId="2" xfId="0" applyNumberFormat="true" applyFont="true" applyFill="true" applyBorder="true" applyAlignment="true">
      <alignment horizontal="center" vertical="center" wrapText="true"/>
    </xf>
    <xf numFmtId="0" fontId="4" fillId="2" borderId="5" xfId="0" applyNumberFormat="true" applyFont="true" applyFill="true" applyBorder="true" applyAlignment="true">
      <alignment vertical="center" wrapText="true"/>
    </xf>
    <xf numFmtId="0" fontId="4" fillId="2" borderId="7" xfId="0" applyNumberFormat="true" applyFont="true" applyFill="true" applyBorder="true" applyAlignment="true">
      <alignment vertical="center" wrapText="true"/>
    </xf>
    <xf numFmtId="0" fontId="4" fillId="2" borderId="10" xfId="0" applyNumberFormat="true" applyFont="true" applyFill="true" applyBorder="true" applyAlignment="true">
      <alignment horizontal="center" vertical="center" wrapText="true"/>
    </xf>
    <xf numFmtId="0" fontId="4" fillId="2" borderId="13" xfId="0" applyNumberFormat="true" applyFont="true" applyFill="true" applyBorder="true" applyAlignment="true">
      <alignment vertical="center" wrapText="true"/>
    </xf>
    <xf numFmtId="0" fontId="4" fillId="2" borderId="15" xfId="0" applyNumberFormat="true" applyFont="true" applyFill="true" applyBorder="true" applyAlignment="true">
      <alignment vertical="center" wrapText="true"/>
    </xf>
    <xf numFmtId="0" fontId="5" fillId="6" borderId="3" xfId="0" applyNumberFormat="true" applyFont="true" applyFill="true" applyBorder="true" applyAlignment="true">
      <alignment horizontal="center" vertical="center" wrapText="true"/>
    </xf>
    <xf numFmtId="0" fontId="1" fillId="6" borderId="0" xfId="0" applyNumberFormat="true" applyFont="true" applyFill="true" applyBorder="true" applyAlignment="true">
      <alignment vertical="center" wrapText="true"/>
    </xf>
    <xf numFmtId="0" fontId="1" fillId="6" borderId="8" xfId="0" applyNumberFormat="true" applyFont="true" applyFill="true" applyBorder="true" applyAlignment="true">
      <alignment vertical="center" wrapText="true"/>
    </xf>
    <xf numFmtId="0" fontId="5" fillId="6" borderId="11" xfId="0" applyNumberFormat="true" applyFont="true" applyFill="true" applyBorder="true" applyAlignment="true">
      <alignment horizontal="center" vertical="center" wrapText="true"/>
    </xf>
    <xf numFmtId="0" fontId="1" fillId="6" borderId="1" xfId="0" applyNumberFormat="true" applyFont="true" applyFill="true" applyBorder="true" applyAlignment="true">
      <alignment vertical="center" wrapText="true"/>
    </xf>
    <xf numFmtId="0" fontId="1" fillId="6" borderId="16" xfId="0" applyNumberFormat="true" applyFont="true" applyFill="true" applyBorder="true" applyAlignment="true">
      <alignment vertical="center" wrapText="true"/>
    </xf>
    <xf numFmtId="0" fontId="6" fillId="6" borderId="3" xfId="0" applyNumberFormat="true" applyFont="true" applyFill="true" applyBorder="true" applyAlignment="true">
      <alignment horizontal="center" vertical="center" wrapText="true"/>
    </xf>
    <xf numFmtId="0" fontId="6" fillId="6" borderId="0" xfId="0" applyNumberFormat="true" applyFont="true" applyFill="true" applyBorder="true" applyAlignment="true">
      <alignment vertical="center" wrapText="true"/>
    </xf>
    <xf numFmtId="0" fontId="6" fillId="6" borderId="8" xfId="0" applyNumberFormat="true" applyFont="true" applyFill="true" applyBorder="true" applyAlignment="true">
      <alignment vertical="center" wrapText="true"/>
    </xf>
    <xf numFmtId="0" fontId="6" fillId="6" borderId="11" xfId="0" applyNumberFormat="true" applyFont="true" applyFill="true" applyBorder="true" applyAlignment="true">
      <alignment horizontal="center" vertical="center" wrapText="true"/>
    </xf>
    <xf numFmtId="0" fontId="6" fillId="6" borderId="1" xfId="0" applyNumberFormat="true" applyFont="true" applyFill="true" applyBorder="true" applyAlignment="true">
      <alignment vertical="center" wrapText="true"/>
    </xf>
    <xf numFmtId="0" fontId="6" fillId="6" borderId="16" xfId="0" applyNumberFormat="true" applyFont="true" applyFill="true" applyBorder="true" applyAlignment="true">
      <alignment vertical="center" wrapText="true"/>
    </xf>
    <xf numFmtId="0" fontId="5" fillId="7" borderId="4" xfId="0" applyNumberFormat="true" applyFont="true" applyFill="true" applyBorder="true" applyAlignment="true">
      <alignment horizontal="center" vertical="center" wrapText="true"/>
    </xf>
    <xf numFmtId="0" fontId="1" fillId="7" borderId="6" xfId="0" applyNumberFormat="true" applyFont="true" applyFill="true" applyBorder="true" applyAlignment="true">
      <alignment vertical="center" wrapText="true"/>
    </xf>
    <xf numFmtId="0" fontId="1" fillId="7" borderId="9" xfId="0" applyNumberFormat="true" applyFont="true" applyFill="true" applyBorder="true" applyAlignment="true">
      <alignment vertical="center" wrapText="true"/>
    </xf>
    <xf numFmtId="0" fontId="5" fillId="7" borderId="12" xfId="0" applyNumberFormat="true" applyFont="true" applyFill="true" applyBorder="true" applyAlignment="true">
      <alignment horizontal="center" vertical="center" wrapText="true"/>
    </xf>
    <xf numFmtId="0" fontId="1" fillId="7" borderId="14" xfId="0" applyNumberFormat="true" applyFont="true" applyFill="true" applyBorder="true" applyAlignment="true">
      <alignment vertical="center" wrapText="true"/>
    </xf>
    <xf numFmtId="0" fontId="1" fillId="7" borderId="17" xfId="0" applyNumberFormat="true" applyFont="true" applyFill="true" applyBorder="true" applyAlignment="true">
      <alignment vertical="center" wrapText="true"/>
    </xf>
    <xf numFmtId="0" fontId="1" fillId="8" borderId="3" xfId="0" applyNumberFormat="true" applyFont="true" applyFill="true" applyBorder="true" applyAlignment="true">
      <alignment vertical="center" wrapText="true"/>
    </xf>
    <xf numFmtId="0" fontId="1" fillId="8" borderId="11" xfId="0" applyNumberFormat="true" applyFont="true" applyFill="true" applyBorder="true" applyAlignment="true">
      <alignment vertical="center" wrapText="true"/>
    </xf>
    <xf numFmtId="0" fontId="1" fillId="5" borderId="0" xfId="0" applyNumberFormat="true" applyFont="true" applyFill="true" applyBorder="true" applyAlignment="true">
      <alignment vertical="center" wrapText="true"/>
    </xf>
    <xf numFmtId="0" fontId="1" fillId="5" borderId="1" xfId="0" applyNumberFormat="true" applyFont="true" applyFill="true" applyBorder="true" applyAlignment="true">
      <alignment vertical="center" wrapText="true"/>
    </xf>
    <xf numFmtId="0" fontId="1" fillId="9" borderId="0" xfId="0" applyNumberFormat="true" applyFont="true" applyFill="true" applyBorder="true" applyAlignment="true">
      <alignment vertical="center" wrapText="true"/>
    </xf>
    <xf numFmtId="0" fontId="1" fillId="9" borderId="1" xfId="0" applyNumberFormat="true" applyFont="true" applyFill="true" applyBorder="true" applyAlignment="true">
      <alignment vertical="center" wrapText="true"/>
    </xf>
    <xf numFmtId="0" fontId="7" fillId="9" borderId="0" xfId="0" applyNumberFormat="true" applyFont="true" applyFill="true" applyBorder="true" applyAlignment="true">
      <alignment vertical="center" wrapText="true"/>
    </xf>
    <xf numFmtId="0" fontId="7" fillId="9" borderId="1" xfId="0" applyNumberFormat="true" applyFont="true" applyFill="true" applyBorder="true" applyAlignment="true">
      <alignment vertical="center" wrapText="true"/>
    </xf>
    <xf numFmtId="0" fontId="1" fillId="10" borderId="8" xfId="0" applyNumberFormat="true" applyFont="true" applyFill="true" applyBorder="true" applyAlignment="true">
      <alignment vertical="center" wrapText="true"/>
    </xf>
    <xf numFmtId="0" fontId="1" fillId="10" borderId="16" xfId="0" applyNumberFormat="true" applyFont="true" applyFill="true" applyBorder="true" applyAlignment="true">
      <alignment vertical="center" wrapText="true"/>
    </xf>
    <xf numFmtId="0" fontId="8" fillId="10" borderId="8" xfId="0" applyNumberFormat="true" applyFont="true" applyFill="true" applyBorder="true" applyAlignment="true">
      <alignment vertical="center" wrapText="true"/>
    </xf>
    <xf numFmtId="0" fontId="8" fillId="10" borderId="16" xfId="0" applyNumberFormat="true" applyFont="true" applyFill="true" applyBorder="true" applyAlignment="true">
      <alignment vertical="center" wrapText="true"/>
    </xf>
    <xf numFmtId="0" fontId="3" fillId="4" borderId="0" xfId="0" applyNumberFormat="true" applyFont="true" applyFill="true" applyBorder="true" applyAlignment="true">
      <alignment vertical="center" wrapText="true"/>
    </xf>
    <xf numFmtId="0" fontId="3" fillId="4" borderId="1" xfId="0" applyNumberFormat="true" applyFont="true" applyFill="true" applyBorder="true" applyAlignment="true">
      <alignment vertical="center" wrapText="true"/>
    </xf>
    <xf numFmtId="0" fontId="3" fillId="4" borderId="24" xfId="0" applyNumberFormat="true" applyFont="true" applyFill="true" applyBorder="true" applyAlignment="true">
      <alignment vertical="center" wrapText="true"/>
    </xf>
    <xf numFmtId="0" fontId="3" fillId="4" borderId="25" xfId="0" applyNumberFormat="true" applyFont="true" applyFill="true" applyBorder="true" applyAlignment="true">
      <alignment vertical="center" wrapText="true"/>
    </xf>
    <xf numFmtId="0" fontId="3" fillId="4" borderId="26" xfId="0" applyNumberFormat="true" applyFont="true" applyFill="true" applyBorder="true" applyAlignment="true">
      <alignment vertical="center" wrapText="true"/>
    </xf>
    <xf numFmtId="0" fontId="3" fillId="4" borderId="27" xfId="0" applyNumberFormat="true" applyFont="true" applyFill="true" applyBorder="true" applyAlignment="true">
      <alignment vertical="center" wrapText="true"/>
    </xf>
    <xf numFmtId="0" fontId="3" fillId="4" borderId="28" xfId="0" applyNumberFormat="true" applyFont="true" applyFill="true" applyBorder="true" applyAlignment="true">
      <alignment vertical="center" wrapText="true"/>
    </xf>
    <xf numFmtId="0" fontId="3" fillId="4" borderId="29" xfId="0" applyNumberFormat="true" applyFont="true" applyFill="true" applyBorder="true" applyAlignment="true">
      <alignment vertical="center" wrapText="true"/>
    </xf>
    <xf numFmtId="0" fontId="1" fillId="8" borderId="0" xfId="0" applyNumberFormat="true" applyFont="true" applyFill="true" applyBorder="true" applyAlignment="true">
      <alignment vertical="center" wrapText="true"/>
    </xf>
    <xf numFmtId="0" fontId="1" fillId="8" borderId="1" xfId="0" applyNumberFormat="true" applyFont="true" applyFill="true" applyBorder="true" applyAlignment="true">
      <alignment vertical="center" wrapText="true"/>
    </xf>
    <xf numFmtId="201" fontId="1" fillId="8" borderId="0" xfId="0" applyNumberFormat="true" applyFont="true" applyFill="true" applyBorder="true" applyAlignment="true">
      <alignment vertical="center" wrapText="true"/>
    </xf>
    <xf numFmtId="201" fontId="1" fillId="8" borderId="1" xfId="0" applyNumberFormat="true" applyFont="true" applyFill="true" applyBorder="true" applyAlignment="true">
      <alignment vertical="center" wrapText="true"/>
    </xf>
    <xf numFmtId="202" fontId="1" fillId="8" borderId="0" xfId="0" applyNumberFormat="true" applyFont="true" applyFill="true" applyBorder="true" applyAlignment="true">
      <alignment vertical="center" wrapText="true"/>
    </xf>
    <xf numFmtId="202" fontId="1" fillId="8" borderId="1" xfId="0" applyNumberFormat="true" applyFont="true" applyFill="true" applyBorder="true" applyAlignment="true">
      <alignment vertical="center" wrapText="true"/>
    </xf>
    <xf numFmtId="203" fontId="1" fillId="8" borderId="0" xfId="0" applyNumberFormat="true" applyFont="true" applyFill="true" applyBorder="true" applyAlignment="true">
      <alignment vertical="center" wrapText="true"/>
    </xf>
    <xf numFmtId="203" fontId="1" fillId="4" borderId="0" xfId="0" applyNumberFormat="true" applyFont="true" applyFill="true" applyBorder="true" applyAlignment="true">
      <alignment vertical="center" wrapText="true"/>
    </xf>
    <xf numFmtId="203" fontId="1" fillId="8" borderId="1" xfId="0" applyNumberFormat="true" applyFont="true" applyFill="true" applyBorder="true" applyAlignment="true">
      <alignment vertical="center" wrapText="true"/>
    </xf>
    <xf numFmtId="203" fontId="1" fillId="4" borderId="1" xfId="0" applyNumberFormat="true" applyFont="true" applyFill="true" applyBorder="true" applyAlignment="true">
      <alignment vertical="center" wrapText="true"/>
    </xf>
    <xf numFmtId="204" fontId="1" fillId="4" borderId="0" xfId="0" applyNumberFormat="true" applyFont="true" applyFill="true" applyBorder="true" applyAlignment="true">
      <alignment vertical="center" wrapText="true"/>
    </xf>
    <xf numFmtId="204" fontId="1" fillId="4" borderId="1" xfId="0" applyNumberFormat="true" applyFont="true" applyFill="true" applyBorder="true" applyAlignment="true">
      <alignment vertical="center" wrapText="true"/>
    </xf>
    <xf numFmtId="200" fontId="1" fillId="4" borderId="0" xfId="0" applyNumberFormat="true" applyFont="true" applyFill="true" applyBorder="true" applyAlignment="true">
      <alignment vertical="center" wrapText="true"/>
    </xf>
    <xf numFmtId="200" fontId="1" fillId="4" borderId="1" xfId="0" applyNumberFormat="true" applyFont="true" applyFill="true" applyBorder="true" applyAlignment="true">
      <alignment vertical="center" wrapText="true"/>
    </xf>
    <xf numFmtId="0" fontId="1" fillId="8" borderId="5" xfId="0" applyNumberFormat="true" applyFont="true" applyFill="true" applyBorder="true" applyAlignment="true">
      <alignment vertical="center" wrapText="true"/>
    </xf>
    <xf numFmtId="0" fontId="1" fillId="8" borderId="7" xfId="0" applyNumberFormat="true" applyFont="true" applyFill="true" applyBorder="true" applyAlignment="true">
      <alignment vertical="center" wrapText="true"/>
    </xf>
    <xf numFmtId="0" fontId="1" fillId="8" borderId="8" xfId="0" applyNumberFormat="true" applyFont="true" applyFill="true" applyBorder="true" applyAlignment="true">
      <alignment vertical="center" wrapText="true"/>
    </xf>
    <xf numFmtId="0" fontId="1" fillId="5" borderId="8" xfId="0" applyNumberFormat="true" applyFont="true" applyFill="true" applyBorder="true" applyAlignment="true">
      <alignment vertical="center" wrapText="true"/>
    </xf>
    <xf numFmtId="201" fontId="1" fillId="8" borderId="8" xfId="0" applyNumberFormat="true" applyFont="true" applyFill="true" applyBorder="true" applyAlignment="true">
      <alignment vertical="center" wrapText="true"/>
    </xf>
    <xf numFmtId="202" fontId="1" fillId="8" borderId="8" xfId="0" applyNumberFormat="true" applyFont="true" applyFill="true" applyBorder="true" applyAlignment="true">
      <alignment vertical="center" wrapText="true"/>
    </xf>
    <xf numFmtId="203" fontId="1" fillId="8" borderId="8" xfId="0" applyNumberFormat="true" applyFont="true" applyFill="true" applyBorder="true" applyAlignment="true">
      <alignment vertical="center" wrapText="true"/>
    </xf>
    <xf numFmtId="203" fontId="1" fillId="4" borderId="8" xfId="0" applyNumberFormat="true" applyFont="true" applyFill="true" applyBorder="true" applyAlignment="true">
      <alignment vertical="center" wrapText="true"/>
    </xf>
    <xf numFmtId="204" fontId="1" fillId="4" borderId="8" xfId="0" applyNumberFormat="true" applyFont="true" applyFill="true" applyBorder="true" applyAlignment="true">
      <alignment vertical="center" wrapText="true"/>
    </xf>
    <xf numFmtId="200" fontId="1" fillId="4" borderId="8" xfId="0" applyNumberFormat="true" applyFont="true" applyFill="true" applyBorder="true" applyAlignment="true">
      <alignment vertical="center" wrapText="true"/>
    </xf>
    <xf numFmtId="0" fontId="1" fillId="8" borderId="13" xfId="0" applyNumberFormat="true" applyFont="true" applyFill="true" applyBorder="true" applyAlignment="true">
      <alignment vertical="center" wrapText="true"/>
    </xf>
    <xf numFmtId="0" fontId="1" fillId="8" borderId="15" xfId="0" applyNumberFormat="true" applyFont="true" applyFill="true" applyBorder="true" applyAlignment="true">
      <alignment vertical="center" wrapText="true"/>
    </xf>
    <xf numFmtId="0" fontId="1" fillId="8" borderId="16" xfId="0" applyNumberFormat="true" applyFont="true" applyFill="true" applyBorder="true" applyAlignment="true">
      <alignment vertical="center" wrapText="true"/>
    </xf>
    <xf numFmtId="0" fontId="1" fillId="5" borderId="16" xfId="0" applyNumberFormat="true" applyFont="true" applyFill="true" applyBorder="true" applyAlignment="true">
      <alignment vertical="center" wrapText="true"/>
    </xf>
    <xf numFmtId="201" fontId="1" fillId="8" borderId="16" xfId="0" applyNumberFormat="true" applyFont="true" applyFill="true" applyBorder="true" applyAlignment="true">
      <alignment vertical="center" wrapText="true"/>
    </xf>
    <xf numFmtId="202" fontId="1" fillId="8" borderId="16" xfId="0" applyNumberFormat="true" applyFont="true" applyFill="true" applyBorder="true" applyAlignment="true">
      <alignment vertical="center" wrapText="true"/>
    </xf>
    <xf numFmtId="203" fontId="1" fillId="8" borderId="16" xfId="0" applyNumberFormat="true" applyFont="true" applyFill="true" applyBorder="true" applyAlignment="true">
      <alignment vertical="center" wrapText="true"/>
    </xf>
    <xf numFmtId="203" fontId="1" fillId="4" borderId="16" xfId="0" applyNumberFormat="true" applyFont="true" applyFill="true" applyBorder="true" applyAlignment="true">
      <alignment vertical="center" wrapText="true"/>
    </xf>
    <xf numFmtId="204" fontId="1" fillId="4" borderId="16" xfId="0" applyNumberFormat="true" applyFont="true" applyFill="true" applyBorder="true" applyAlignment="true">
      <alignment vertical="center" wrapText="true"/>
    </xf>
    <xf numFmtId="200" fontId="1" fillId="4" borderId="16" xfId="0" applyNumberFormat="true" applyFont="true" applyFill="true" applyBorder="true" applyAlignment="true">
      <alignment vertical="center" wrapText="true"/>
    </xf>
    <xf numFmtId="200" fontId="1" fillId="8" borderId="0" xfId="0" applyNumberFormat="true" applyFont="true" applyFill="true" applyBorder="true" applyAlignment="true">
      <alignment vertical="center" wrapText="true"/>
    </xf>
    <xf numFmtId="200" fontId="1" fillId="8" borderId="1" xfId="0" applyNumberFormat="true" applyFont="true" applyFill="true" applyBorder="true" applyAlignment="true">
      <alignment vertical="center" wrapText="true"/>
    </xf>
    <xf numFmtId="205" fontId="1" fillId="4" borderId="0" xfId="0" applyNumberFormat="true" applyFont="true" applyFill="true" applyBorder="true" applyAlignment="true">
      <alignment vertical="center" wrapText="true"/>
    </xf>
    <xf numFmtId="205" fontId="1" fillId="4" borderId="1" xfId="0" applyNumberFormat="true" applyFont="true" applyFill="true" applyBorder="true" applyAlignment="true">
      <alignment vertical="center" wrapText="true"/>
    </xf>
    <xf numFmtId="206" fontId="1" fillId="4" borderId="0" xfId="0" applyNumberFormat="true" applyFont="true" applyFill="true" applyBorder="true" applyAlignment="true">
      <alignment vertical="center" wrapText="true"/>
    </xf>
    <xf numFmtId="206" fontId="1" fillId="4" borderId="1" xfId="0" applyNumberFormat="true" applyFont="true" applyFill="true" applyBorder="true" applyAlignment="true">
      <alignment vertical="center" wrapText="true"/>
    </xf>
    <xf numFmtId="206" fontId="1" fillId="4" borderId="6" xfId="0" applyNumberFormat="true" applyFont="true" applyFill="true" applyBorder="true" applyAlignment="true">
      <alignment vertical="center" wrapText="true"/>
    </xf>
    <xf numFmtId="200" fontId="1" fillId="8" borderId="8" xfId="0" applyNumberFormat="true" applyFont="true" applyFill="true" applyBorder="true" applyAlignment="true">
      <alignment vertical="center" wrapText="true"/>
    </xf>
    <xf numFmtId="205" fontId="1" fillId="4" borderId="8" xfId="0" applyNumberFormat="true" applyFont="true" applyFill="true" applyBorder="true" applyAlignment="true">
      <alignment vertical="center" wrapText="true"/>
    </xf>
    <xf numFmtId="206" fontId="1" fillId="4" borderId="9" xfId="0" applyNumberFormat="true" applyFont="true" applyFill="true" applyBorder="true" applyAlignment="true">
      <alignment vertical="center" wrapText="true"/>
    </xf>
    <xf numFmtId="206" fontId="1" fillId="4" borderId="14" xfId="0" applyNumberFormat="true" applyFont="true" applyFill="true" applyBorder="true" applyAlignment="true">
      <alignment vertical="center" wrapText="true"/>
    </xf>
    <xf numFmtId="200" fontId="1" fillId="8" borderId="16" xfId="0" applyNumberFormat="true" applyFont="true" applyFill="true" applyBorder="true" applyAlignment="true">
      <alignment vertical="center" wrapText="true"/>
    </xf>
    <xf numFmtId="205" fontId="1" fillId="4" borderId="16" xfId="0" applyNumberFormat="true" applyFont="true" applyFill="true" applyBorder="true" applyAlignment="true">
      <alignment vertical="center" wrapText="true"/>
    </xf>
    <xf numFmtId="206" fontId="1" fillId="4" borderId="17" xfId="0" applyNumberFormat="true" applyFont="true" applyFill="true" applyBorder="true" applyAlignment="true">
      <alignment vertical="center" wrapText="true"/>
    </xf>
    <xf numFmtId="0" fontId="1" fillId="8" borderId="6" xfId="0" applyNumberFormat="true" applyFont="true" applyFill="true" applyBorder="true" applyAlignment="true">
      <alignment vertical="center" wrapText="true"/>
    </xf>
    <xf numFmtId="0" fontId="1" fillId="8" borderId="9" xfId="0" applyNumberFormat="true" applyFont="true" applyFill="true" applyBorder="true" applyAlignment="true">
      <alignment vertical="center" wrapText="true"/>
    </xf>
    <xf numFmtId="0" fontId="1" fillId="8" borderId="14" xfId="0" applyNumberFormat="true" applyFont="true" applyFill="true" applyBorder="true" applyAlignment="true">
      <alignment vertical="center" wrapText="true"/>
    </xf>
    <xf numFmtId="0" fontId="1" fillId="8" borderId="17" xfId="0" applyNumberFormat="true" applyFont="true" applyFill="true" applyBorder="true" applyAlignment="true">
      <alignment vertical="center" wrapText="true"/>
    </xf>
    <xf numFmtId="201" fontId="1" fillId="0" borderId="0" xfId="0" applyNumberFormat="true" applyFont="true" applyFill="true" applyBorder="true" applyAlignment="true">
      <alignment vertical="center" wrapText="true"/>
    </xf>
    <xf numFmtId="201" fontId="1" fillId="0" borderId="1" xfId="0" applyNumberFormat="true" applyFont="true" applyFill="true" applyBorder="true" applyAlignment="true">
      <alignment vertical="center" wrapText="true"/>
    </xf>
    <xf numFmtId="201" fontId="1" fillId="4" borderId="0" xfId="0" applyNumberFormat="true" applyFont="true" applyFill="true" applyBorder="true" applyAlignment="true">
      <alignment vertical="center" wrapText="true"/>
    </xf>
    <xf numFmtId="201" fontId="1" fillId="4" borderId="1" xfId="0" applyNumberFormat="true" applyFont="true" applyFill="true" applyBorder="true" applyAlignment="true">
      <alignment vertical="center" wrapText="true"/>
    </xf>
    <xf numFmtId="0" fontId="1" fillId="4" borderId="24" xfId="0" applyNumberFormat="true" applyFont="true" applyFill="true" applyBorder="true" applyAlignment="true">
      <alignment vertical="center" wrapText="true"/>
    </xf>
    <xf numFmtId="201" fontId="1" fillId="4" borderId="26" xfId="0" applyNumberFormat="true" applyFont="true" applyFill="true" applyBorder="true" applyAlignment="true">
      <alignment vertical="center" wrapText="true"/>
    </xf>
    <xf numFmtId="0" fontId="1" fillId="4" borderId="27" xfId="0" applyNumberFormat="true" applyFont="true" applyFill="true" applyBorder="true" applyAlignment="true">
      <alignment vertical="center" wrapText="true"/>
    </xf>
    <xf numFmtId="201" fontId="1" fillId="4" borderId="29" xfId="0" applyNumberFormat="true" applyFont="true" applyFill="true" applyBorder="true" applyAlignment="true">
      <alignment vertical="center" wrapText="true"/>
    </xf>
    <xf numFmtId="0" fontId="6" fillId="4" borderId="24" xfId="0" applyNumberFormat="true" applyFont="true" applyFill="true" applyBorder="true" applyAlignment="true">
      <alignment vertical="center" wrapText="true"/>
    </xf>
    <xf numFmtId="0" fontId="6" fillId="4" borderId="27" xfId="0" applyNumberFormat="true" applyFont="true" applyFill="true" applyBorder="true" applyAlignment="true">
      <alignment vertical="center" wrapText="true"/>
    </xf>
    <xf numFmtId="0" fontId="1" fillId="7" borderId="0" xfId="0" applyNumberFormat="true" applyFont="true" applyFill="true" applyBorder="true" applyAlignment="true">
      <alignment vertical="center" wrapText="true"/>
    </xf>
    <xf numFmtId="0" fontId="1" fillId="7" borderId="1" xfId="0" applyNumberFormat="true" applyFont="true" applyFill="true" applyBorder="true" applyAlignment="true">
      <alignment vertical="center" wrapText="true"/>
    </xf>
    <xf numFmtId="0" fontId="1" fillId="7" borderId="2" xfId="0" applyNumberFormat="true" applyFont="true" applyFill="true" applyBorder="true" applyAlignment="true">
      <alignment vertical="center" wrapText="true"/>
    </xf>
    <xf numFmtId="0" fontId="1" fillId="7" borderId="4" xfId="0" applyNumberFormat="true" applyFont="true" applyFill="true" applyBorder="true" applyAlignment="true">
      <alignment vertical="center" wrapText="true"/>
    </xf>
    <xf numFmtId="0" fontId="1" fillId="7" borderId="5" xfId="0" applyNumberFormat="true" applyFont="true" applyFill="true" applyBorder="true" applyAlignment="true">
      <alignment vertical="center" wrapText="true"/>
    </xf>
    <xf numFmtId="0" fontId="1" fillId="7" borderId="7" xfId="0" applyNumberFormat="true" applyFont="true" applyFill="true" applyBorder="true" applyAlignment="true">
      <alignment vertical="center" wrapText="true"/>
    </xf>
    <xf numFmtId="0" fontId="1" fillId="7" borderId="10" xfId="0" applyNumberFormat="true" applyFont="true" applyFill="true" applyBorder="true" applyAlignment="true">
      <alignment vertical="center" wrapText="true"/>
    </xf>
    <xf numFmtId="0" fontId="1" fillId="7" borderId="12" xfId="0" applyNumberFormat="true" applyFont="true" applyFill="true" applyBorder="true" applyAlignment="true">
      <alignment vertical="center" wrapText="true"/>
    </xf>
    <xf numFmtId="0" fontId="1" fillId="7" borderId="13" xfId="0" applyNumberFormat="true" applyFont="true" applyFill="true" applyBorder="true" applyAlignment="true">
      <alignment vertical="center" wrapText="true"/>
    </xf>
    <xf numFmtId="0" fontId="1" fillId="7" borderId="15" xfId="0" applyNumberFormat="true" applyFont="true" applyFill="true" applyBorder="true" applyAlignment="true">
      <alignment vertical="center" wrapText="true"/>
    </xf>
    <xf numFmtId="0" fontId="9" fillId="7" borderId="2" xfId="0" applyNumberFormat="true" applyFont="true" applyFill="true" applyBorder="true" applyAlignment="true">
      <alignment vertical="center" wrapText="true"/>
    </xf>
    <xf numFmtId="0" fontId="9" fillId="7" borderId="10" xfId="0" applyNumberFormat="true" applyFont="true" applyFill="true" applyBorder="true" applyAlignment="true">
      <alignment vertical="center" wrapText="true"/>
    </xf>
    <xf numFmtId="0" fontId="10" fillId="7" borderId="5" xfId="0" applyNumberFormat="true" applyFont="true" applyFill="true" applyBorder="true" applyAlignment="true">
      <alignment vertical="center" wrapText="true"/>
    </xf>
    <xf numFmtId="0" fontId="10" fillId="7" borderId="13" xfId="0" applyNumberFormat="true" applyFont="true" applyFill="true" applyBorder="true" applyAlignment="true">
      <alignment vertical="center" wrapText="true"/>
    </xf>
    <xf numFmtId="203" fontId="10" fillId="7" borderId="5" xfId="0" applyNumberFormat="true" applyFont="true" applyFill="true" applyBorder="true" applyAlignment="true">
      <alignment vertical="center" wrapText="true"/>
    </xf>
    <xf numFmtId="203" fontId="10" fillId="7" borderId="13" xfId="0" applyNumberFormat="true" applyFont="true" applyFill="true" applyBorder="true" applyAlignment="true">
      <alignment vertical="center" wrapText="true"/>
    </xf>
    <xf numFmtId="0" fontId="11" fillId="7" borderId="7" xfId="0" applyNumberFormat="true" applyFont="true" applyFill="true" applyBorder="true" applyAlignment="true">
      <alignment vertical="center" wrapText="true"/>
    </xf>
    <xf numFmtId="0" fontId="11" fillId="7" borderId="15" xfId="0" applyNumberFormat="true" applyFont="true" applyFill="true" applyBorder="true" applyAlignment="true">
      <alignment vertical="center" wrapText="true"/>
    </xf>
    <xf numFmtId="0" fontId="9" fillId="7" borderId="2" xfId="0" applyNumberFormat="true" applyFont="true" applyFill="true" applyBorder="true" applyAlignment="true">
      <alignment horizontal="center" vertical="center" wrapText="true"/>
    </xf>
    <xf numFmtId="0" fontId="1" fillId="7" borderId="4" xfId="0" applyNumberFormat="true" applyFont="true" applyFill="true" applyBorder="true" applyAlignment="true">
      <alignment horizontal="center" vertical="center" wrapText="true"/>
    </xf>
    <xf numFmtId="203" fontId="10" fillId="7" borderId="5" xfId="0" applyNumberFormat="true" applyFont="true" applyFill="true" applyBorder="true" applyAlignment="true">
      <alignment horizontal="center" vertical="center" wrapText="true"/>
    </xf>
    <xf numFmtId="0" fontId="1" fillId="7" borderId="6" xfId="0" applyNumberFormat="true" applyFont="true" applyFill="true" applyBorder="true" applyAlignment="true">
      <alignment horizontal="center" vertical="center" wrapText="true"/>
    </xf>
    <xf numFmtId="0" fontId="11" fillId="7" borderId="7" xfId="0" applyNumberFormat="true" applyFont="true" applyFill="true" applyBorder="true" applyAlignment="true">
      <alignment horizontal="center" vertical="center" wrapText="true"/>
    </xf>
    <xf numFmtId="0" fontId="1" fillId="7" borderId="9" xfId="0" applyNumberFormat="true" applyFont="true" applyFill="true" applyBorder="true" applyAlignment="true">
      <alignment horizontal="center" vertical="center" wrapText="true"/>
    </xf>
    <xf numFmtId="0" fontId="9" fillId="7" borderId="10" xfId="0" applyNumberFormat="true" applyFont="true" applyFill="true" applyBorder="true" applyAlignment="true">
      <alignment horizontal="center" vertical="center" wrapText="true"/>
    </xf>
    <xf numFmtId="0" fontId="1" fillId="7" borderId="12" xfId="0" applyNumberFormat="true" applyFont="true" applyFill="true" applyBorder="true" applyAlignment="true">
      <alignment horizontal="center" vertical="center" wrapText="true"/>
    </xf>
    <xf numFmtId="203" fontId="10" fillId="7" borderId="13" xfId="0" applyNumberFormat="true" applyFont="true" applyFill="true" applyBorder="true" applyAlignment="true">
      <alignment horizontal="center" vertical="center" wrapText="true"/>
    </xf>
    <xf numFmtId="0" fontId="1" fillId="7" borderId="14" xfId="0" applyNumberFormat="true" applyFont="true" applyFill="true" applyBorder="true" applyAlignment="true">
      <alignment horizontal="center" vertical="center" wrapText="true"/>
    </xf>
    <xf numFmtId="0" fontId="11" fillId="7" borderId="15" xfId="0" applyNumberFormat="true" applyFont="true" applyFill="true" applyBorder="true" applyAlignment="true">
      <alignment horizontal="center" vertical="center" wrapText="true"/>
    </xf>
    <xf numFmtId="0" fontId="1" fillId="7" borderId="17" xfId="0" applyNumberFormat="true" applyFont="true" applyFill="true" applyBorder="true" applyAlignment="true">
      <alignment horizontal="center" vertical="center" wrapText="true"/>
    </xf>
    <xf numFmtId="204" fontId="10" fillId="7" borderId="5" xfId="0" applyNumberFormat="true" applyFont="true" applyFill="true" applyBorder="true" applyAlignment="true">
      <alignment vertical="center" wrapText="true"/>
    </xf>
    <xf numFmtId="204" fontId="10" fillId="7" borderId="13" xfId="0" applyNumberFormat="true" applyFont="true" applyFill="true" applyBorder="true" applyAlignment="true">
      <alignment vertical="center" wrapText="true"/>
    </xf>
    <xf numFmtId="204" fontId="10" fillId="7" borderId="5" xfId="0" applyNumberFormat="true" applyFont="true" applyFill="true" applyBorder="true" applyAlignment="true">
      <alignment horizontal="center" vertical="center" wrapText="true"/>
    </xf>
    <xf numFmtId="204" fontId="10" fillId="7" borderId="13" xfId="0" applyNumberFormat="true" applyFont="true" applyFill="true" applyBorder="true" applyAlignment="true">
      <alignment horizontal="center" vertical="center" wrapText="true"/>
    </xf>
    <xf numFmtId="202" fontId="10" fillId="7" borderId="5" xfId="0" applyNumberFormat="true" applyFont="true" applyFill="true" applyBorder="true" applyAlignment="true">
      <alignment vertical="center" wrapText="true"/>
    </xf>
    <xf numFmtId="202" fontId="10" fillId="7" borderId="13" xfId="0" applyNumberFormat="true" applyFont="true" applyFill="true" applyBorder="true" applyAlignment="true">
      <alignment vertical="center" wrapText="true"/>
    </xf>
    <xf numFmtId="202" fontId="10" fillId="7" borderId="5" xfId="0" applyNumberFormat="true" applyFont="true" applyFill="true" applyBorder="true" applyAlignment="true">
      <alignment horizontal="center" vertical="center" wrapText="true"/>
    </xf>
    <xf numFmtId="202" fontId="10" fillId="7" borderId="13" xfId="0" applyNumberFormat="true" applyFont="true" applyFill="true" applyBorder="true" applyAlignment="true">
      <alignment horizontal="center" vertical="center" wrapText="true"/>
    </xf>
    <xf numFmtId="205" fontId="10" fillId="7" borderId="5" xfId="0" applyNumberFormat="true" applyFont="true" applyFill="true" applyBorder="true" applyAlignment="true">
      <alignment vertical="center" wrapText="true"/>
    </xf>
    <xf numFmtId="205" fontId="10" fillId="7" borderId="13" xfId="0" applyNumberFormat="true" applyFont="true" applyFill="true" applyBorder="true" applyAlignment="true">
      <alignment vertical="center" wrapText="true"/>
    </xf>
    <xf numFmtId="205" fontId="10" fillId="7" borderId="5" xfId="0" applyNumberFormat="true" applyFont="true" applyFill="true" applyBorder="true" applyAlignment="true">
      <alignment horizontal="center" vertical="center" wrapText="true"/>
    </xf>
    <xf numFmtId="205" fontId="10" fillId="7" borderId="13" xfId="0" applyNumberFormat="true" applyFont="true" applyFill="true" applyBorder="true" applyAlignment="true">
      <alignment horizontal="center" vertical="center" wrapText="true"/>
    </xf>
    <xf numFmtId="0" fontId="1" fillId="4" borderId="5" xfId="0" applyNumberFormat="true" applyFont="true" applyFill="true" applyBorder="true" applyAlignment="true">
      <alignment vertical="center" wrapText="true"/>
    </xf>
    <xf numFmtId="0" fontId="1" fillId="4" borderId="13" xfId="0" applyNumberFormat="true" applyFont="true" applyFill="true" applyBorder="true" applyAlignment="true">
      <alignment vertical="center" wrapText="true"/>
    </xf>
    <xf numFmtId="202" fontId="1" fillId="4" borderId="0" xfId="0" applyNumberFormat="true" applyFont="true" applyFill="true" applyBorder="true" applyAlignment="true">
      <alignment vertical="center" wrapText="true"/>
    </xf>
    <xf numFmtId="202" fontId="1" fillId="4" borderId="8" xfId="0" applyNumberFormat="true" applyFont="true" applyFill="true" applyBorder="true" applyAlignment="true">
      <alignment vertical="center" wrapText="true"/>
    </xf>
    <xf numFmtId="202" fontId="1" fillId="4" borderId="1" xfId="0" applyNumberFormat="true" applyFont="true" applyFill="true" applyBorder="true" applyAlignment="true">
      <alignment vertical="center" wrapText="true"/>
    </xf>
    <xf numFmtId="202" fontId="1" fillId="4" borderId="16" xfId="0" applyNumberFormat="true" applyFont="true" applyFill="true" applyBorder="true" applyAlignment="true">
      <alignment vertical="center" wrapText="true"/>
    </xf>
    <xf numFmtId="203" fontId="1" fillId="4" borderId="6" xfId="0" applyNumberFormat="true" applyFont="true" applyFill="true" applyBorder="true" applyAlignment="true">
      <alignment vertical="center" wrapText="true"/>
    </xf>
    <xf numFmtId="203" fontId="1" fillId="4" borderId="9" xfId="0" applyNumberFormat="true" applyFont="true" applyFill="true" applyBorder="true" applyAlignment="true">
      <alignment vertical="center" wrapText="true"/>
    </xf>
    <xf numFmtId="203" fontId="1" fillId="4" borderId="14" xfId="0" applyNumberFormat="true" applyFont="true" applyFill="true" applyBorder="true" applyAlignment="true">
      <alignment vertical="center" wrapText="true"/>
    </xf>
    <xf numFmtId="203" fontId="1" fillId="4" borderId="17" xfId="0" applyNumberFormat="true" applyFont="true" applyFill="true" applyBorder="true" applyAlignment="true">
      <alignment vertical="center" wrapText="true"/>
    </xf>
    <xf numFmtId="0" fontId="1" fillId="4" borderId="5" xfId="0" applyNumberFormat="true" applyFont="true" applyFill="true" applyBorder="true" applyAlignment="true">
      <alignment vertical="top" wrapText="true"/>
    </xf>
    <xf numFmtId="0" fontId="1" fillId="4" borderId="0" xfId="0" applyNumberFormat="true" applyFont="true" applyFill="true" applyBorder="true" applyAlignment="true">
      <alignment vertical="top" wrapText="true"/>
    </xf>
    <xf numFmtId="0" fontId="1" fillId="4" borderId="6" xfId="0" applyNumberFormat="true" applyFont="true" applyFill="true" applyBorder="true" applyAlignment="true">
      <alignment vertical="top" wrapText="true"/>
    </xf>
    <xf numFmtId="0" fontId="1" fillId="4" borderId="13" xfId="0" applyNumberFormat="true" applyFont="true" applyFill="true" applyBorder="true" applyAlignment="true">
      <alignment vertical="top" wrapText="true"/>
    </xf>
    <xf numFmtId="0" fontId="1" fillId="4" borderId="1" xfId="0" applyNumberFormat="true" applyFont="true" applyFill="true" applyBorder="true" applyAlignment="true">
      <alignment vertical="top" wrapText="true"/>
    </xf>
    <xf numFmtId="0" fontId="1" fillId="4" borderId="14" xfId="0" applyNumberFormat="true" applyFont="true" applyFill="true" applyBorder="true" applyAlignment="true">
      <alignment vertical="top" wrapText="true"/>
    </xf>
  </cellXfs>
  <cellStyles count="1">
    <cellStyle name="Normal" xfId="0"/>
  </cellStyles>
  <dxfs count="9">
    <dxf>
      <font>
        <b val="1"/>
        <color rgb="FF9B1C1C"/>
      </font>
      <fill>
        <patternFill patternType="solid">
          <bgColor rgb="FFFDE8E8"/>
        </patternFill>
      </fill>
    </dxf>
    <dxf>
      <font>
        <b val="1"/>
        <color rgb="FF9B1C1C"/>
      </font>
      <fill>
        <patternFill patternType="solid">
          <bgColor rgb="FFFDE8E8"/>
        </patternFill>
      </fill>
    </dxf>
    <dxf>
      <font>
        <b val="1"/>
        <color rgb="FF03543F"/>
      </font>
      <fill>
        <patternFill patternType="solid">
          <bgColor rgb="FFDEF7EC"/>
        </patternFill>
      </fill>
    </dxf>
    <dxf>
      <font>
        <b val="1"/>
        <color rgb="FF723B13"/>
      </font>
      <fill>
        <patternFill patternType="solid">
          <bgColor rgb="FFFDF6B2"/>
        </patternFill>
      </fill>
    </dxf>
    <dxf>
      <font>
        <b val="1"/>
        <color rgb="FF9B1C1C"/>
      </font>
      <fill>
        <patternFill patternType="solid">
          <bgColor rgb="FFFDE8E8"/>
        </patternFill>
      </fill>
    </dxf>
    <dxf>
      <font>
        <b val="1"/>
        <color rgb="FF723B13"/>
      </font>
      <fill>
        <patternFill patternType="solid">
          <bgColor rgb="FFFDF6B2"/>
        </patternFill>
      </fill>
    </dxf>
    <dxf>
      <font>
        <b val="1"/>
        <color rgb="FF03543F"/>
      </font>
      <fill>
        <patternFill patternType="solid">
          <bgColor rgb="FFDEF7EC"/>
        </patternFill>
      </fill>
    </dxf>
    <dxf>
      <font>
        <b val="1"/>
        <color rgb="FF9B1C1C"/>
      </font>
      <fill>
        <patternFill patternType="solid">
          <bgColor rgb="FFFDE8E8"/>
        </patternFill>
      </fill>
    </dxf>
    <dxf>
      <font>
        <b val="1"/>
        <color rgb="FF9B1C1C"/>
      </font>
      <fill>
        <patternFill patternType="solid">
          <bgColor rgb="FFFDE8E8"/>
        </patternFill>
      </fill>
    </dxf>
  </dxfs>
</styleSheet>
</file>

<file path=xl/_rels/workbook.xml.rels><?xml version="1.0" encoding="UTF-8"?>
<Relationships xmlns="http://schemas.openxmlformats.org/package/2006/relationships"><Relationship Id="Rd9d63d9d97844d1d" Target="styles.xml" Type="http://schemas.openxmlformats.org/officeDocument/2006/relationships/styles"></Relationship><Relationship Id="Racb31cdef36549ec" Target="theme/theme1.xml" Type="http://schemas.openxmlformats.org/officeDocument/2006/relationships/theme"></Relationship><Relationship Id="R145af03c98974225" Target="sharedStrings.xml" Type="http://schemas.openxmlformats.org/officeDocument/2006/relationships/sharedStrings"></Relationship><Relationship Id="R44c0cb06026c45f0" Target="worksheets/sheet1.xml" Type="http://schemas.openxmlformats.org/officeDocument/2006/relationships/worksheet"></Relationship><Relationship Id="R309c69f160264d4d" Target="worksheets/sheet2.xml" Type="http://schemas.openxmlformats.org/officeDocument/2006/relationships/worksheet"></Relationship><Relationship Id="Rc6394f9b76474105" Target="worksheets/sheet3.xml" Type="http://schemas.openxmlformats.org/officeDocument/2006/relationships/worksheet"></Relationship><Relationship Id="Rcdb0bbf22e5748cb" Target="worksheets/sheet4.xml" Type="http://schemas.openxmlformats.org/officeDocument/2006/relationships/worksheet"></Relationship><Relationship Id="R586f8279c4a74ed7" Target="worksheets/sheet5.xml" Type="http://schemas.openxmlformats.org/officeDocument/2006/relationships/worksheet"></Relationship><Relationship Id="R2bfb73c956af4c7d" Target="worksheets/sheet6.xml" Type="http://schemas.openxmlformats.org/officeDocument/2006/relationships/worksheet"></Relationship></Relationships>
</file>

<file path=xl/drawings/_rels/drawing1.xml.rels>&#65279;<?xml version="1.0" encoding="utf-8"?><Relationships xmlns="http://schemas.openxmlformats.org/package/2006/relationships"><Relationship Type="http://schemas.openxmlformats.org/officeDocument/2006/relationships/chart" Target="charts/chart1.xml" Id="Raa81ec8792fd4e4c" /></Relationships>
</file>

<file path=xl/drawings/charts/chart1.xml><?xml version="1.0" encoding="utf-8"?>
<c:chartSpace xmlns:c="http://schemas.openxmlformats.org/drawingml/2006/chart">
  <c:lang val="en-US"/>
  <c:roundedCorners val="0"/>
  <c:chart>
    <c:title>
      <c:tx>
        <c:rich>
          <a:bodyPr xmlns:a="http://schemas.openxmlformats.org/drawingml/2006/main"/>
          <a:lstStyle xmlns:a="http://schemas.openxmlformats.org/drawingml/2006/main"/>
          <a:p xmlns:a="http://schemas.openxmlformats.org/drawingml/2006/main">
            <a:r>
              <a:rPr/>
              <a:t>在庫年齢Τύπος別 在庫金額分布</a:t>
            </a:r>
          </a:p>
        </c:rich>
      </c:tx>
      <c:overlay val="0"/>
    </c:title>
    <c:autoTitleDeleted val="0"/>
    <c:plotArea>
      <c:layout/>
      <c:barChart>
        <c:barDir val="col"/>
        <c:varyColors val="0"/>
        <c:ser>
          <c:idx val="0"/>
          <c:order val="0"/>
          <c:tx>
            <c:v>在庫金額</c:v>
          </c:tx>
          <c:cat>
            <c:strRef>
              <c:f>'Πίνακας Ελέγχου'!$B$14:$B$18</c:f>
              <c:strCache>
                <c:ptCount val="0"/>
              </c:strCache>
            </c:strRef>
          </c:cat>
          <c:val>
            <c:numRef>
              <c:f>'Πίνακας Ελέγχου'!$D$14:$D$18</c:f>
              <c:numCache>
                <c:formatCode>#,##0" 円"</c:formatCode>
                <c:ptCount val="0"/>
              </c:numCache>
            </c:numRef>
          </c:val>
        </c:ser>
        <c:dLbls>
          <c:showLegendKey val="0"/>
          <c:showVal val="0"/>
          <c:showCatName val="0"/>
          <c:showSerName val="0"/>
          <c:showPercent val="0"/>
          <c:showBubbleSize val="0"/>
          <c:showLeaderLines val="0"/>
        </c:dLbls>
        <c:axId val="48650112"/>
        <c:axId val="48672768"/>
      </c:barChart>
      <c:catAx>
        <c:axId val="48650112"/>
        <c:scaling>
          <c:orientation val="minMax"/>
        </c:scaling>
        <c:delete val="0"/>
        <c:axPos val="b"/>
        <c:majorGridlines>
          <c:spPr>
            <a:ln xmlns:a="http://schemas.openxmlformats.org/drawingml/2006/main" w="9525">
              <a:solidFill>
                <a:srgbClr val="CCCCCC"/>
              </a:solidFill>
              <a:prstDash val="dash"/>
            </a:ln>
          </c:spPr>
        </c:majorGridlines>
        <c:title>
          <c:overlay val="0"/>
          <c:tx>
            <c:rich>
              <a:bodyPr xmlns:a="http://schemas.openxmlformats.org/drawingml/2006/main"/>
              <a:lstStyle xmlns:a="http://schemas.openxmlformats.org/drawingml/2006/main"/>
              <a:p xmlns:a="http://schemas.openxmlformats.org/drawingml/2006/main">
                <a:r>
                  <a:rPr sz="750" b="1"/>
                  <a:t>在庫年齢Τύπος</a:t>
                </a:r>
              </a:p>
            </c:rich>
          </c:tx>
          <c:txPr>
            <a:bodyPr xmlns:a="http://schemas.openxmlformats.org/drawingml/2006/main" anchorCtr="1"/>
            <a:lstStyle xmlns:a="http://schemas.openxmlformats.org/drawingml/2006/main"/>
            <a:p xmlns:a="http://schemas.openxmlformats.org/drawingml/2006/main">
              <a:pPr>
                <a:defRPr sz="750" b="1"/>
              </a:pPr>
            </a:p>
          </c:txPr>
        </c:title>
        <c:numFmt formatCode=""/>
        <c:majorTickMark val="none"/>
        <c:minorTickMark val="none"/>
        <c:tickLblPos val="nextTo"/>
        <c:spPr>
          <a:ln xmlns:a="http://schemas.openxmlformats.org/drawingml/2006/main" w="9525">
            <a:solidFill>
              <a:srgbClr val="D7DEE8"/>
            </a:solidFill>
            <a:prstDash val="solid"/>
          </a:ln>
        </c:spPr>
        <c:txPr>
          <a:bodyPr xmlns:a="http://schemas.openxmlformats.org/drawingml/2006/main" anchorCtr="1"/>
          <a:lstStyle xmlns:a="http://schemas.openxmlformats.org/drawingml/2006/main"/>
          <a:p xmlns:a="http://schemas.openxmlformats.org/drawingml/2006/main">
            <a:pPr>
              <a:defRPr sz="675"/>
            </a:pPr>
          </a:p>
        </c:txPr>
        <c:crossAx val="48672768"/>
        <c:crosses val="autoZero"/>
        <c:lblAlgn val="ctr"/>
        <c:lblOffset val="100"/>
        <c:noMultiLvlLbl val="0"/>
      </c:catAx>
      <c:valAx>
        <c:axId val="48672768"/>
        <c:scaling>
          <c:orientation val="minMax"/>
        </c:scaling>
        <c:delete val="0"/>
        <c:axPos val="l"/>
        <c:majorGridlines>
          <c:spPr>
            <a:ln xmlns:a="http://schemas.openxmlformats.org/drawingml/2006/main" w="9525">
              <a:solidFill>
                <a:srgbClr val="E5E7EB"/>
              </a:solidFill>
              <a:prstDash val="solid"/>
            </a:ln>
          </c:spPr>
        </c:majorGridlines>
        <c:title>
          <c:overlay val="0"/>
          <c:tx>
            <c:rich>
              <a:bodyPr xmlns:a="http://schemas.openxmlformats.org/drawingml/2006/main"/>
              <a:lstStyle xmlns:a="http://schemas.openxmlformats.org/drawingml/2006/main"/>
              <a:p xmlns:a="http://schemas.openxmlformats.org/drawingml/2006/main">
                <a:r>
                  <a:rPr sz="750" b="1"/>
                  <a:t>在庫金額</a:t>
                </a:r>
              </a:p>
            </c:rich>
          </c:tx>
          <c:txPr>
            <a:bodyPr xmlns:a="http://schemas.openxmlformats.org/drawingml/2006/main" anchorCtr="1"/>
            <a:lstStyle xmlns:a="http://schemas.openxmlformats.org/drawingml/2006/main"/>
            <a:p xmlns:a="http://schemas.openxmlformats.org/drawingml/2006/main">
              <a:pPr>
                <a:defRPr sz="750" b="1"/>
              </a:pPr>
            </a:p>
          </c:txPr>
        </c:title>
        <c:numFmt formatCode="#,##0&quot; 円&quot;" sourceLinked="0"/>
        <c:majorTickMark val="none"/>
        <c:minorTickMark val="none"/>
        <c:crossAx val="48650112"/>
        <c:crosses val="autoZero"/>
        <c:crossBetween val="between"/>
      </c:valAx>
    </c:plotArea>
    <c:plotVisOnly val="1"/>
  </c:chart>
  <c:spPr>
    <a:ln xmlns:a="http://schemas.openxmlformats.org/drawingml/2006/main" w="9525">
      <a:solidFill>
        <a:srgbClr val="D9D9D9"/>
      </a:solidFill>
      <a:prstDash val="solid"/>
    </a:ln>
  </c:spPr>
</c:chartSpace>
</file>

<file path=xl/drawings/drawing1.xml><?xml version="1.0" encoding="utf-8"?>
<xdr:wsDr xmlns:xdr="http://schemas.openxmlformats.org/drawingml/2006/spreadsheetDrawing">
  <xdr:oneCellAnchor>
    <xdr:from>
      <xdr:col>5</xdr:col>
      <xdr:colOff>0</xdr:colOff>
      <xdr:row>12</xdr:row>
      <xdr:rowOff>0</xdr:rowOff>
    </xdr:from>
    <xdr:ext cx="5905500" cy="3238500"/>
    <xdr:graphicFrame macro="">
      <xdr:nvGraphicFramePr>
        <xdr:cNvPr id="1"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aa81ec8792fd4e4c"/>
        </a:graphicData>
      </a:graphic>
    </xdr:graphicFrame>
    <xdr:clientData/>
  </xdr:oneCellAnchor>
</xdr:wsDr>
</file>

<file path=xl/tables/table1.xml><?xml version="1.0" encoding="utf-8"?>
<x:table xmlns:x="http://schemas.openxmlformats.org/spreadsheetml/2006/main" id="1" name="InventoryAgeTable" displayName="InventoryAgeTable" ref="A5:L200" headerRowCount="1">
  <x:tableColumns count="12">
    <x:tableColumn id="1" name="Κωδικός Είδους"/>
    <x:tableColumn id="2" name="Όνομα Προϊόντος"/>
    <x:tableColumn id="3" name="Κατηγορία"/>
    <x:tableColumn id="4" name="Αποθήκη Φύλαξης"/>
    <x:tableColumn id="5" name="Ημερομηνία Τελευταίας Εξαγωγής"/>
    <x:tableColumn id="6" name="Τρέχον Απόθεμα"/>
    <x:tableColumn id="7" name="Τιμή Μονάδας"/>
    <x:tableColumn id="8" name="Αξία Αποθεμάτων"/>
    <x:tableColumn id="9" name="Ποσοστό Αξίας Αποθεμάτων"/>
    <x:tableColumn id="10" name="Ημέρες που παρήλθαν"/>
    <x:tableColumn id="11" name="Κατηγορία Παλαιότητας Αποθεμάτων"/>
    <x:tableColumn id="12" name="Προτεραιότητα Ενέργειας"/>
  </x:tableColumns>
  <x:tableStyleInfo name="TableStyleMedium2" showRowStripes="1"/>
</x:table>
</file>

<file path=xl/tables/table2.xml><?xml version="1.0" encoding="utf-8"?>
<x:table xmlns:x="http://schemas.openxmlformats.org/spreadsheetml/2006/main" id="2" name="TurnoverCalculationTable" displayName="TurnoverCalculationTable" ref="A5:I100" headerRowCount="1">
  <x:tableColumns count="9">
    <x:tableColumn id="1" name="Περίοδος (Μήνας/Τρίμηνο)"/>
    <x:tableColumn id="2" name="Τύπος Περιόδου"/>
    <x:tableColumn id="3" name="Ημέρες Περιόδου"/>
    <x:tableColumn id="4" name="Αρχική Αξία Αποθεμάτων"/>
    <x:tableColumn id="5" name="Τελική Αξία Αποθεμάτων"/>
    <x:tableColumn id="6" name="Μέση Αξία Αποθεμάτων"/>
    <x:tableColumn id="7" name="Κόστος Εξαχθέντων Αγαθών (COGS)"/>
    <x:tableColumn id="8" name="Ρυθμός Περιστροφής Αποθεμάτων"/>
    <x:tableColumn id="9" name="Ημέρες Περιστροφής Αποθεμάτων"/>
  </x:tableColumns>
  <x:tableStyleInfo name="TableStyleMedium2" showRowStripes="1"/>
</x:table>
</file>

<file path=xl/tables/table3.xml><?xml version="1.0" encoding="utf-8"?>
<x:table xmlns:x="http://schemas.openxmlformats.org/spreadsheetml/2006/main" id="3" name="TransactionHistoryTable" displayName="TransactionHistoryTable" ref="A5:G150" headerRowCount="1">
  <x:tableColumns count="7">
    <x:tableColumn id="1" name="ID Συναλλαγής"/>
    <x:tableColumn id="2" name="Ημερομηνία"/>
    <x:tableColumn id="3" name="Τύπος Συναλλαγής"/>
    <x:tableColumn id="4" name="Κωδικός Είδους"/>
    <x:tableColumn id="5" name="Ποσότητα"/>
    <x:tableColumn id="6" name="Τιμή Μονάδας"/>
    <x:tableColumn id="7" name="Παρατηρήσεις"/>
  </x:tableColumns>
  <x:tableStyleInfo name="TableStyleMedium2" showRowStripes="1"/>
</x:table>
</file>

<file path=xl/theme/theme1.xml><?xml version="1.0" encoding="utf-8"?>
<a:theme xmlns:a="http://schemas.openxmlformats.org/drawingml/2006/main" xmlns:r="http://schemas.openxmlformats.org/officeDocument/2006/relationships" name="Modern Supply Chain Navy">
  <a:themeElements>
    <a:clrScheme name="Modern Supply Chain Navy">
      <a:dk1>
        <a:srgbClr val="2D3748"/>
      </a:dk1>
      <a:lt1>
        <a:srgbClr val="FFFFFF"/>
      </a:lt1>
      <a:dk2>
        <a:srgbClr val="0E2841"/>
      </a:dk2>
      <a:lt2>
        <a:srgbClr val="F7FAFC"/>
      </a:lt2>
      <a:accent1>
        <a:srgbClr val="1B365D"/>
      </a:accent1>
      <a:accent2>
        <a:srgbClr val="0F766E"/>
      </a:accent2>
      <a:accent3>
        <a:srgbClr val="64748B"/>
      </a:accent3>
      <a:accent4>
        <a:srgbClr val="94A3B8"/>
      </a:accent4>
      <a:accent5>
        <a:srgbClr val="CBD5E1"/>
      </a:accent5>
      <a:accent6>
        <a:srgbClr val="E2E8F0"/>
      </a:accent6>
      <a:hlink>
        <a:srgbClr val="2563EB"/>
      </a:hlink>
      <a:folHlink>
        <a:srgbClr val="7C3AED"/>
      </a:folHlink>
    </a:clrScheme>
    <a:fontScheme name="Office">
      <a:majorFont>
        <a:latin typeface="Calibri"/>
        <a:ea typeface="Calibri"/>
        <a:cs typeface="Calibri"/>
      </a:majorFont>
      <a:minorFont>
        <a:latin typeface="Calibri"/>
        <a:ea typeface="Calibri"/>
        <a:cs typeface="Calibri"/>
      </a:minorFont>
    </a:fontScheme>
    <a:fmtScheme name="Modern Supply Chain Navy">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2.xml.rels>&#65279;<?xml version="1.0" encoding="utf-8"?><Relationships xmlns="http://schemas.openxmlformats.org/package/2006/relationships"><Relationship Type="http://schemas.openxmlformats.org/officeDocument/2006/relationships/drawing" Target="../drawings/drawing1.xml" Id="R97d14a57d9894b36" /></Relationships>
</file>

<file path=xl/worksheets/_rels/sheet3.xml.rels>&#65279;<?xml version="1.0" encoding="utf-8"?><Relationships xmlns="http://schemas.openxmlformats.org/package/2006/relationships"><Relationship Type="http://schemas.openxmlformats.org/officeDocument/2006/relationships/table" Target="../tables/table1.xml" Id="R407ab6a3f6fc4342" /></Relationships>
</file>

<file path=xl/worksheets/_rels/sheet4.xml.rels>&#65279;<?xml version="1.0" encoding="utf-8"?><Relationships xmlns="http://schemas.openxmlformats.org/package/2006/relationships"><Relationship Type="http://schemas.openxmlformats.org/officeDocument/2006/relationships/table" Target="../tables/table2.xml" Id="Rd65c7308aa214cb0" /></Relationships>
</file>

<file path=xl/worksheets/_rels/sheet5.xml.rels>&#65279;<?xml version="1.0" encoding="utf-8"?><Relationships xmlns="http://schemas.openxmlformats.org/package/2006/relationships"><Relationship Type="http://schemas.openxmlformats.org/officeDocument/2006/relationships/table" Target="../tables/table3.xml" Id="R169e94c71f3d4c94" /></Relationships>
</file>

<file path=xl/worksheets/sheet1.xml><?xml version="1.0" encoding="utf-8"?>
<worksheet xmlns:x="http://schemas.openxmlformats.org/spreadsheetml/2006/main" xmlns="http://schemas.openxmlformats.org/spreadsheetml/2006/main">
  <sheetViews>
    <sheetView tabSelected="true" workbookViewId="0"/>
  </sheetViews>
  <sheetFormatPr defaultRowHeight="15"/>
  <cols>
    <col customWidth="true" max="1" min="1" width="12"/>
    <col customWidth="true" max="2" min="2" width="18"/>
    <col customWidth="true" max="3" min="3" width="58"/>
    <col customWidth="true" max="4" min="4" width="30"/>
    <col customWidth="true" max="8" min="5" width="14"/>
  </cols>
  <sheetData>
    <row r="1" ht="30" customHeight="true">
      <c r="A1" s="12" t="s">
        <v>0</v>
      </c>
      <c r="B1" s="12"/>
      <c r="C1" s="12"/>
      <c r="D1" s="12"/>
      <c r="E1" s="12"/>
      <c r="F1" s="12"/>
      <c r="G1" s="12"/>
      <c r="H1" s="12"/>
      <c r="I1" s="6"/>
      <c r="J1" s="6"/>
      <c r="K1" s="6"/>
      <c r="L1" s="6"/>
      <c r="M1" s="6"/>
      <c r="N1" s="6"/>
      <c r="O1" s="6"/>
      <c r="P1" s="6"/>
      <c r="Q1" s="6"/>
      <c r="R1" s="6"/>
      <c r="S1" s="6"/>
      <c r="T1" s="6"/>
      <c r="U1" s="6"/>
      <c r="V1" s="6"/>
      <c r="W1" s="6"/>
      <c r="X1" s="6"/>
      <c r="Y1" s="6"/>
      <c r="Z1" s="6"/>
    </row>
    <row r="2" ht="20" customHeight="true">
      <c r="A2" s="16" t="s">
        <v>1</v>
      </c>
      <c r="B2" s="16"/>
      <c r="C2" s="16"/>
      <c r="D2" s="16"/>
      <c r="E2" s="16"/>
      <c r="F2" s="16"/>
      <c r="G2" s="16"/>
      <c r="H2" s="16"/>
      <c r="I2" s="6"/>
      <c r="J2" s="6"/>
      <c r="K2" s="6"/>
      <c r="L2" s="6"/>
      <c r="M2" s="6"/>
      <c r="N2" s="6"/>
      <c r="O2" s="6"/>
      <c r="P2" s="6"/>
      <c r="Q2" s="6"/>
      <c r="R2" s="6"/>
      <c r="S2" s="6"/>
      <c r="T2" s="6"/>
      <c r="U2" s="6"/>
      <c r="V2" s="6"/>
      <c r="W2" s="6"/>
      <c r="X2" s="6"/>
      <c r="Y2" s="6"/>
      <c r="Z2" s="6"/>
    </row>
    <row r="3" ht="20" customHeight="true">
      <c r="A3" s="6"/>
      <c r="B3" s="6"/>
      <c r="C3" s="6"/>
      <c r="D3" s="6"/>
      <c r="E3" s="6"/>
      <c r="F3" s="6"/>
      <c r="G3" s="6"/>
      <c r="H3" s="6"/>
      <c r="I3" s="6"/>
      <c r="J3" s="6"/>
      <c r="K3" s="6"/>
      <c r="L3" s="6"/>
      <c r="M3" s="6"/>
      <c r="N3" s="6"/>
      <c r="O3" s="6"/>
      <c r="P3" s="6"/>
      <c r="Q3" s="6"/>
      <c r="R3" s="6"/>
      <c r="S3" s="6"/>
      <c r="T3" s="6"/>
      <c r="U3" s="6"/>
      <c r="V3" s="6"/>
      <c r="W3" s="6"/>
      <c r="X3" s="6"/>
      <c r="Y3" s="6"/>
      <c r="Z3" s="6"/>
    </row>
    <row r="4" ht="26" customHeight="true">
      <c r="A4" s="22" t="s">
        <v>14</v>
      </c>
      <c r="B4" s="22" t="str">
        <v>このテンプレートのΣκοπός</v>
      </c>
      <c r="C4" s="22" t="str">
        <v>このテンプレートのΣκοπός</v>
      </c>
      <c r="D4" s="22" t="str">
        <v>このテンプレートのΣκοπός</v>
      </c>
      <c r="E4" s="22" t="str">
        <v>このテンプレートのΣκοπός</v>
      </c>
      <c r="F4" s="22" t="str">
        <v>このテンプレートのΣκοπός</v>
      </c>
      <c r="G4" s="22" t="str">
        <v>このテンプレートのΣκοπός</v>
      </c>
      <c r="H4" s="22" t="str">
        <v>このテンプレートのΣκοπός</v>
      </c>
      <c r="I4" s="6"/>
      <c r="J4" s="6"/>
      <c r="K4" s="6"/>
      <c r="L4" s="6"/>
      <c r="M4" s="6"/>
      <c r="N4" s="6"/>
      <c r="O4" s="6"/>
      <c r="P4" s="6"/>
      <c r="Q4" s="6"/>
      <c r="R4" s="6"/>
      <c r="S4" s="6"/>
      <c r="T4" s="6"/>
      <c r="U4" s="6"/>
      <c r="V4" s="6"/>
      <c r="W4" s="6"/>
      <c r="X4" s="6"/>
      <c r="Y4" s="6"/>
      <c r="Z4" s="6"/>
    </row>
    <row r="5" ht="20" customHeight="true">
      <c r="A5" s="98" t="s">
        <v>15</v>
      </c>
      <c r="B5" s="99"/>
      <c r="C5" s="99"/>
      <c r="D5" s="99"/>
      <c r="E5" s="99"/>
      <c r="F5" s="99"/>
      <c r="G5" s="99"/>
      <c r="H5" s="100"/>
      <c r="I5" s="6"/>
      <c r="J5" s="6"/>
      <c r="K5" s="6"/>
      <c r="L5" s="6"/>
      <c r="M5" s="6"/>
      <c r="N5" s="6"/>
      <c r="O5" s="6"/>
      <c r="P5" s="6"/>
      <c r="Q5" s="6"/>
      <c r="R5" s="6"/>
      <c r="S5" s="6"/>
      <c r="T5" s="6"/>
      <c r="U5" s="6"/>
      <c r="V5" s="6"/>
      <c r="W5" s="6"/>
      <c r="X5" s="6"/>
      <c r="Y5" s="6"/>
      <c r="Z5" s="6"/>
    </row>
    <row r="6" ht="20" customHeight="true">
      <c r="A6" s="101"/>
      <c r="B6" s="102"/>
      <c r="C6" s="102"/>
      <c r="D6" s="102"/>
      <c r="E6" s="102"/>
      <c r="F6" s="102"/>
      <c r="G6" s="102"/>
      <c r="H6" s="103"/>
      <c r="I6" s="6"/>
      <c r="J6" s="6"/>
      <c r="K6" s="6"/>
      <c r="L6" s="6"/>
      <c r="M6" s="6"/>
      <c r="N6" s="6"/>
      <c r="O6" s="6"/>
      <c r="P6" s="6"/>
      <c r="Q6" s="6"/>
      <c r="R6" s="6"/>
      <c r="S6" s="6"/>
      <c r="T6" s="6"/>
      <c r="U6" s="6"/>
      <c r="V6" s="6"/>
      <c r="W6" s="6"/>
      <c r="X6" s="6"/>
      <c r="Y6" s="6"/>
      <c r="Z6" s="6"/>
    </row>
    <row r="7" ht="20" customHeight="true">
      <c r="A7" s="6"/>
      <c r="B7" s="6"/>
      <c r="C7" s="6"/>
      <c r="D7" s="6"/>
      <c r="E7" s="6"/>
      <c r="F7" s="6"/>
      <c r="G7" s="6"/>
      <c r="H7" s="6"/>
      <c r="I7" s="6"/>
      <c r="J7" s="6"/>
      <c r="K7" s="6"/>
      <c r="L7" s="6"/>
      <c r="M7" s="6"/>
      <c r="N7" s="6"/>
      <c r="O7" s="6"/>
      <c r="P7" s="6"/>
      <c r="Q7" s="6"/>
      <c r="R7" s="6"/>
      <c r="S7" s="6"/>
      <c r="T7" s="6"/>
      <c r="U7" s="6"/>
      <c r="V7" s="6"/>
      <c r="W7" s="6"/>
      <c r="X7" s="6"/>
      <c r="Y7" s="6"/>
      <c r="Z7" s="6"/>
    </row>
    <row r="8" ht="26" customHeight="true">
      <c r="A8" s="22" t="s">
        <v>16</v>
      </c>
      <c r="B8" s="22" t="str">
        <v>Ενέργειαの流れ（4ステップ）</v>
      </c>
      <c r="C8" s="22" t="str">
        <v>Ενέργειαの流れ（4ステップ）</v>
      </c>
      <c r="D8" s="22" t="str">
        <v>Ενέργειαの流れ（4ステップ）</v>
      </c>
      <c r="E8" s="22" t="str">
        <v>Ενέργειαの流れ（4ステップ）</v>
      </c>
      <c r="F8" s="22" t="str">
        <v>Ενέργειαの流れ（4ステップ）</v>
      </c>
      <c r="G8" s="22" t="str">
        <v>Ενέργειαの流れ（4ステップ）</v>
      </c>
      <c r="H8" s="22" t="str">
        <v>Ενέργειαの流れ（4ステップ）</v>
      </c>
      <c r="I8" s="6"/>
      <c r="J8" s="6"/>
      <c r="K8" s="6"/>
      <c r="L8" s="6"/>
      <c r="M8" s="6"/>
      <c r="N8" s="6"/>
      <c r="O8" s="6"/>
      <c r="P8" s="6"/>
      <c r="Q8" s="6"/>
      <c r="R8" s="6"/>
      <c r="S8" s="6"/>
      <c r="T8" s="6"/>
      <c r="U8" s="6"/>
      <c r="V8" s="6"/>
      <c r="W8" s="6"/>
      <c r="X8" s="6"/>
      <c r="Y8" s="6"/>
      <c r="Z8" s="6"/>
    </row>
    <row r="9" ht="20" customHeight="true">
      <c r="A9" s="118" t="str">
        <v>1</v>
      </c>
      <c r="B9" s="130" t="s">
        <v>2</v>
      </c>
      <c r="C9" s="136" t="s">
        <v>17</v>
      </c>
      <c r="D9" s="6"/>
      <c r="E9" s="6"/>
      <c r="F9" s="6"/>
      <c r="G9" s="6"/>
      <c r="H9" s="6"/>
      <c r="I9" s="6"/>
      <c r="J9" s="6"/>
      <c r="K9" s="6"/>
      <c r="L9" s="6"/>
      <c r="M9" s="6"/>
      <c r="N9" s="6"/>
      <c r="O9" s="6"/>
      <c r="P9" s="6"/>
      <c r="Q9" s="6"/>
      <c r="R9" s="6"/>
      <c r="S9" s="6"/>
      <c r="T9" s="6"/>
      <c r="U9" s="6"/>
      <c r="V9" s="6"/>
      <c r="W9" s="6"/>
      <c r="X9" s="6"/>
      <c r="Y9" s="6"/>
      <c r="Z9" s="6"/>
    </row>
    <row r="10" ht="20" customHeight="true">
      <c r="A10" s="119" t="str">
        <v>2</v>
      </c>
      <c r="B10" s="131" t="s">
        <v>3</v>
      </c>
      <c r="C10" s="137" t="s">
        <v>18</v>
      </c>
      <c r="D10" s="6"/>
      <c r="E10" s="6"/>
      <c r="F10" s="6"/>
      <c r="G10" s="6"/>
      <c r="H10" s="6"/>
      <c r="I10" s="6"/>
      <c r="J10" s="6"/>
      <c r="K10" s="6"/>
      <c r="L10" s="6"/>
      <c r="M10" s="6"/>
      <c r="N10" s="6"/>
      <c r="O10" s="6"/>
      <c r="P10" s="6"/>
      <c r="Q10" s="6"/>
      <c r="R10" s="6"/>
      <c r="S10" s="6"/>
      <c r="T10" s="6"/>
      <c r="U10" s="6"/>
      <c r="V10" s="6"/>
      <c r="W10" s="6"/>
      <c r="X10" s="6"/>
      <c r="Y10" s="6"/>
      <c r="Z10" s="6"/>
    </row>
    <row r="11" ht="20" customHeight="true">
      <c r="A11" s="119" t="str">
        <v>3</v>
      </c>
      <c r="B11" s="131" t="s">
        <v>4</v>
      </c>
      <c r="C11" s="137" t="s">
        <v>19</v>
      </c>
      <c r="D11" s="6"/>
      <c r="E11" s="6"/>
      <c r="F11" s="6"/>
      <c r="G11" s="6"/>
      <c r="H11" s="6"/>
      <c r="I11" s="6"/>
      <c r="J11" s="6"/>
      <c r="K11" s="6"/>
      <c r="L11" s="6"/>
      <c r="M11" s="6"/>
      <c r="N11" s="6"/>
      <c r="O11" s="6"/>
      <c r="P11" s="6"/>
      <c r="Q11" s="6"/>
      <c r="R11" s="6"/>
      <c r="S11" s="6"/>
      <c r="T11" s="6"/>
      <c r="U11" s="6"/>
      <c r="V11" s="6"/>
      <c r="W11" s="6"/>
      <c r="X11" s="6"/>
      <c r="Y11" s="6"/>
      <c r="Z11" s="6"/>
    </row>
    <row r="12" ht="20" customHeight="true">
      <c r="A12" s="120" t="str">
        <v>4</v>
      </c>
      <c r="B12" s="132" t="s">
        <v>5</v>
      </c>
      <c r="C12" s="138" t="s">
        <v>20</v>
      </c>
      <c r="D12" s="6"/>
      <c r="E12" s="6"/>
      <c r="F12" s="6"/>
      <c r="G12" s="6"/>
      <c r="H12" s="6"/>
      <c r="I12" s="6"/>
      <c r="J12" s="6"/>
      <c r="K12" s="6"/>
      <c r="L12" s="6"/>
      <c r="M12" s="6"/>
      <c r="N12" s="6"/>
      <c r="O12" s="6"/>
      <c r="P12" s="6"/>
      <c r="Q12" s="6"/>
      <c r="R12" s="6"/>
      <c r="S12" s="6"/>
      <c r="T12" s="6"/>
      <c r="U12" s="6"/>
      <c r="V12" s="6"/>
      <c r="W12" s="6"/>
      <c r="X12" s="6"/>
      <c r="Y12" s="6"/>
      <c r="Z12" s="6"/>
    </row>
    <row r="13" ht="20" customHeight="true">
      <c r="A13" s="6"/>
      <c r="B13" s="6"/>
      <c r="C13" s="6"/>
      <c r="D13" s="6"/>
      <c r="E13" s="6"/>
      <c r="F13" s="6"/>
      <c r="G13" s="6"/>
      <c r="H13" s="6"/>
      <c r="I13" s="6"/>
      <c r="J13" s="6"/>
      <c r="K13" s="6"/>
      <c r="L13" s="6"/>
      <c r="M13" s="6"/>
      <c r="N13" s="6"/>
      <c r="O13" s="6"/>
      <c r="P13" s="6"/>
      <c r="Q13" s="6"/>
      <c r="R13" s="6"/>
      <c r="S13" s="6"/>
      <c r="T13" s="6"/>
      <c r="U13" s="6"/>
      <c r="V13" s="6"/>
      <c r="W13" s="6"/>
      <c r="X13" s="6"/>
      <c r="Y13" s="6"/>
      <c r="Z13" s="6"/>
    </row>
    <row r="14" ht="20" customHeight="true">
      <c r="A14" s="6"/>
      <c r="B14" s="6"/>
      <c r="C14" s="6"/>
      <c r="D14" s="6"/>
      <c r="E14" s="6"/>
      <c r="F14" s="6"/>
      <c r="G14" s="6"/>
      <c r="H14" s="6"/>
      <c r="I14" s="6"/>
      <c r="J14" s="6"/>
      <c r="K14" s="6"/>
      <c r="L14" s="6"/>
      <c r="M14" s="6"/>
      <c r="N14" s="6"/>
      <c r="O14" s="6"/>
      <c r="P14" s="6"/>
      <c r="Q14" s="6"/>
      <c r="R14" s="6"/>
      <c r="S14" s="6"/>
      <c r="T14" s="6"/>
      <c r="U14" s="6"/>
      <c r="V14" s="6"/>
      <c r="W14" s="6"/>
      <c r="X14" s="6"/>
      <c r="Y14" s="6"/>
      <c r="Z14" s="6"/>
    </row>
    <row r="15" ht="26" customHeight="true">
      <c r="A15" s="22" t="s">
        <v>21</v>
      </c>
      <c r="B15" s="22" t="str">
        <v>凡例：セルの色分けガイド</v>
      </c>
      <c r="C15" s="22" t="str">
        <v>凡例：セルの色分けガイド</v>
      </c>
      <c r="D15" s="22" t="str">
        <v>凡例：セルの色分けガイド</v>
      </c>
      <c r="E15" s="22" t="str">
        <v>凡例：セルの色分けガイド</v>
      </c>
      <c r="F15" s="22" t="str">
        <v>凡例：セルの色分けガイド</v>
      </c>
      <c r="G15" s="22" t="str">
        <v>凡例：セルの色分けガイド</v>
      </c>
      <c r="H15" s="22" t="str">
        <v>凡例：セルの色分けガイド</v>
      </c>
      <c r="I15" s="6"/>
      <c r="J15" s="6"/>
      <c r="K15" s="6"/>
      <c r="L15" s="6"/>
      <c r="M15" s="6"/>
      <c r="N15" s="6"/>
      <c r="O15" s="6"/>
      <c r="P15" s="6"/>
      <c r="Q15" s="6"/>
      <c r="R15" s="6"/>
      <c r="S15" s="6"/>
      <c r="T15" s="6"/>
      <c r="U15" s="6"/>
      <c r="V15" s="6"/>
      <c r="W15" s="6"/>
      <c r="X15" s="6"/>
      <c r="Y15" s="6"/>
      <c r="Z15" s="6"/>
    </row>
    <row r="16" ht="20" customHeight="true">
      <c r="A16" s="112" t="s">
        <v>22</v>
      </c>
      <c r="B16" s="112" t="s">
        <v>23</v>
      </c>
      <c r="C16" s="112" t="s">
        <v>24</v>
      </c>
      <c r="D16" s="112" t="s">
        <v>25</v>
      </c>
      <c r="E16" s="6"/>
      <c r="F16" s="6"/>
      <c r="G16" s="6"/>
      <c r="H16" s="6"/>
      <c r="I16" s="6"/>
      <c r="J16" s="6"/>
      <c r="K16" s="6"/>
      <c r="L16" s="6"/>
      <c r="M16" s="6"/>
      <c r="N16" s="6"/>
      <c r="O16" s="6"/>
      <c r="P16" s="6"/>
      <c r="Q16" s="6"/>
      <c r="R16" s="6"/>
      <c r="S16" s="6"/>
      <c r="T16" s="6"/>
      <c r="U16" s="6"/>
      <c r="V16" s="6"/>
      <c r="W16" s="6"/>
      <c r="X16" s="6"/>
      <c r="Y16" s="6"/>
      <c r="Z16" s="6"/>
    </row>
    <row r="17" ht="20" customHeight="true">
      <c r="A17" s="24" t="s">
        <v>26</v>
      </c>
      <c r="B17" s="142" t="s">
        <v>27</v>
      </c>
      <c r="C17" s="25" t="s">
        <v>28</v>
      </c>
      <c r="D17" s="26" t="s">
        <v>29</v>
      </c>
      <c r="E17" s="6"/>
      <c r="F17" s="6"/>
      <c r="G17" s="6"/>
      <c r="H17" s="6"/>
      <c r="I17" s="6"/>
      <c r="J17" s="6"/>
      <c r="K17" s="6"/>
      <c r="L17" s="6"/>
      <c r="M17" s="6"/>
      <c r="N17" s="6"/>
      <c r="O17" s="6"/>
      <c r="P17" s="6"/>
      <c r="Q17" s="6"/>
      <c r="R17" s="6"/>
      <c r="S17" s="6"/>
      <c r="T17" s="6"/>
      <c r="U17" s="6"/>
      <c r="V17" s="6"/>
      <c r="W17" s="6"/>
      <c r="X17" s="6"/>
      <c r="Y17" s="6"/>
      <c r="Z17" s="6"/>
    </row>
    <row r="18" ht="20" customHeight="true">
      <c r="A18" s="27" t="s">
        <v>30</v>
      </c>
      <c r="B18" s="75" t="s">
        <v>31</v>
      </c>
      <c r="C18" s="6" t="s">
        <v>32</v>
      </c>
      <c r="D18" s="28" t="s">
        <v>33</v>
      </c>
      <c r="E18" s="6"/>
      <c r="F18" s="6"/>
      <c r="G18" s="6"/>
      <c r="H18" s="6"/>
      <c r="I18" s="6"/>
      <c r="J18" s="6"/>
      <c r="K18" s="6"/>
      <c r="L18" s="6"/>
      <c r="M18" s="6"/>
      <c r="N18" s="6"/>
      <c r="O18" s="6"/>
      <c r="P18" s="6"/>
      <c r="Q18" s="6"/>
      <c r="R18" s="6"/>
      <c r="S18" s="6"/>
      <c r="T18" s="6"/>
      <c r="U18" s="6"/>
      <c r="V18" s="6"/>
      <c r="W18" s="6"/>
      <c r="X18" s="6"/>
      <c r="Y18" s="6"/>
      <c r="Z18" s="6"/>
    </row>
    <row r="19" ht="20" customHeight="true">
      <c r="A19" s="27" t="s">
        <v>34</v>
      </c>
      <c r="B19" s="144" t="s">
        <v>35</v>
      </c>
      <c r="C19" s="6" t="s">
        <v>36</v>
      </c>
      <c r="D19" s="28" t="s">
        <v>37</v>
      </c>
      <c r="E19" s="6"/>
      <c r="F19" s="6"/>
      <c r="G19" s="6"/>
      <c r="H19" s="6"/>
      <c r="I19" s="6"/>
      <c r="J19" s="6"/>
      <c r="K19" s="6"/>
      <c r="L19" s="6"/>
      <c r="M19" s="6"/>
      <c r="N19" s="6"/>
      <c r="O19" s="6"/>
      <c r="P19" s="6"/>
      <c r="Q19" s="6"/>
      <c r="R19" s="6"/>
      <c r="S19" s="6"/>
      <c r="T19" s="6"/>
      <c r="U19" s="6"/>
      <c r="V19" s="6"/>
      <c r="W19" s="6"/>
      <c r="X19" s="6"/>
      <c r="Y19" s="6"/>
      <c r="Z19" s="6"/>
    </row>
    <row r="20" ht="20" customHeight="true">
      <c r="A20" s="27" t="s">
        <v>38</v>
      </c>
      <c r="B20" s="148" t="s">
        <v>39</v>
      </c>
      <c r="C20" s="6" t="s">
        <v>40</v>
      </c>
      <c r="D20" s="28" t="s">
        <v>41</v>
      </c>
      <c r="E20" s="6"/>
      <c r="F20" s="6"/>
      <c r="G20" s="6"/>
      <c r="H20" s="6"/>
      <c r="I20" s="6"/>
      <c r="J20" s="6"/>
      <c r="K20" s="6"/>
      <c r="L20" s="6"/>
      <c r="M20" s="6"/>
      <c r="N20" s="6"/>
      <c r="O20" s="6"/>
      <c r="P20" s="6"/>
      <c r="Q20" s="6"/>
      <c r="R20" s="6"/>
      <c r="S20" s="6"/>
      <c r="T20" s="6"/>
      <c r="U20" s="6"/>
      <c r="V20" s="6"/>
      <c r="W20" s="6"/>
      <c r="X20" s="6"/>
      <c r="Y20" s="6"/>
      <c r="Z20" s="6"/>
    </row>
    <row r="21" ht="20" customHeight="true">
      <c r="A21" s="29" t="s">
        <v>6</v>
      </c>
      <c r="B21" s="152" t="s">
        <v>42</v>
      </c>
      <c r="C21" s="30" t="s">
        <v>43</v>
      </c>
      <c r="D21" s="31" t="s">
        <v>44</v>
      </c>
      <c r="E21" s="6"/>
      <c r="F21" s="6"/>
      <c r="G21" s="6"/>
      <c r="H21" s="6"/>
      <c r="I21" s="6"/>
      <c r="J21" s="6"/>
      <c r="K21" s="6"/>
      <c r="L21" s="6"/>
      <c r="M21" s="6"/>
      <c r="N21" s="6"/>
      <c r="O21" s="6"/>
      <c r="P21" s="6"/>
      <c r="Q21" s="6"/>
      <c r="R21" s="6"/>
      <c r="S21" s="6"/>
      <c r="T21" s="6"/>
      <c r="U21" s="6"/>
      <c r="V21" s="6"/>
      <c r="W21" s="6"/>
      <c r="X21" s="6"/>
      <c r="Y21" s="6"/>
      <c r="Z21" s="6"/>
    </row>
    <row r="22" ht="20" customHeight="true">
      <c r="A22" s="6"/>
      <c r="B22" s="6"/>
      <c r="C22" s="6"/>
      <c r="D22" s="6"/>
      <c r="E22" s="6"/>
      <c r="F22" s="6"/>
      <c r="G22" s="6"/>
      <c r="H22" s="6"/>
      <c r="I22" s="6"/>
      <c r="J22" s="6"/>
      <c r="K22" s="6"/>
      <c r="L22" s="6"/>
      <c r="M22" s="6"/>
      <c r="N22" s="6"/>
      <c r="O22" s="6"/>
      <c r="P22" s="6"/>
      <c r="Q22" s="6"/>
      <c r="R22" s="6"/>
      <c r="S22" s="6"/>
      <c r="T22" s="6"/>
      <c r="U22" s="6"/>
      <c r="V22" s="6"/>
      <c r="W22" s="6"/>
      <c r="X22" s="6"/>
      <c r="Y22" s="6"/>
      <c r="Z22" s="6"/>
    </row>
    <row r="23" ht="26" customHeight="true">
      <c r="A23" s="22" t="s">
        <v>45</v>
      </c>
      <c r="B23" s="22" t="str">
        <v>補足</v>
      </c>
      <c r="C23" s="22" t="str">
        <v>補足</v>
      </c>
      <c r="D23" s="22" t="str">
        <v>補足</v>
      </c>
      <c r="E23" s="22" t="str">
        <v>補足</v>
      </c>
      <c r="F23" s="22" t="str">
        <v>補足</v>
      </c>
      <c r="G23" s="22" t="str">
        <v>補足</v>
      </c>
      <c r="H23" s="22" t="str">
        <v>補足</v>
      </c>
      <c r="I23" s="6"/>
      <c r="J23" s="6"/>
      <c r="K23" s="6"/>
      <c r="L23" s="6"/>
      <c r="M23" s="6"/>
      <c r="N23" s="6"/>
      <c r="O23" s="6"/>
      <c r="P23" s="6"/>
      <c r="Q23" s="6"/>
      <c r="R23" s="6"/>
      <c r="S23" s="6"/>
      <c r="T23" s="6"/>
      <c r="U23" s="6"/>
      <c r="V23" s="6"/>
      <c r="W23" s="6"/>
      <c r="X23" s="6"/>
      <c r="Y23" s="6"/>
      <c r="Z23" s="6"/>
    </row>
    <row r="24" ht="20" customHeight="true">
      <c r="A24" s="90" t="s">
        <v>46</v>
      </c>
      <c r="B24" s="91"/>
      <c r="C24" s="91"/>
      <c r="D24" s="91"/>
      <c r="E24" s="91"/>
      <c r="F24" s="91"/>
      <c r="G24" s="91"/>
      <c r="H24" s="92"/>
      <c r="I24" s="6"/>
      <c r="J24" s="6"/>
      <c r="K24" s="6"/>
      <c r="L24" s="6"/>
      <c r="M24" s="6"/>
      <c r="N24" s="6"/>
      <c r="O24" s="6"/>
      <c r="P24" s="6"/>
      <c r="Q24" s="6"/>
      <c r="R24" s="6"/>
      <c r="S24" s="6"/>
      <c r="T24" s="6"/>
      <c r="U24" s="6"/>
      <c r="V24" s="6"/>
      <c r="W24" s="6"/>
      <c r="X24" s="6"/>
      <c r="Y24" s="6"/>
      <c r="Z24" s="6"/>
    </row>
    <row r="25" ht="20" customHeight="true">
      <c r="A25" s="93"/>
      <c r="B25" s="78"/>
      <c r="C25" s="78"/>
      <c r="D25" s="78"/>
      <c r="E25" s="78"/>
      <c r="F25" s="78"/>
      <c r="G25" s="78"/>
      <c r="H25" s="79"/>
      <c r="I25" s="6"/>
      <c r="J25" s="6"/>
      <c r="K25" s="6"/>
      <c r="L25" s="6"/>
      <c r="M25" s="6"/>
      <c r="N25" s="6"/>
      <c r="O25" s="6"/>
      <c r="P25" s="6"/>
      <c r="Q25" s="6"/>
      <c r="R25" s="6"/>
      <c r="S25" s="6"/>
      <c r="T25" s="6"/>
      <c r="U25" s="6"/>
      <c r="V25" s="6"/>
      <c r="W25" s="6"/>
      <c r="X25" s="6"/>
      <c r="Y25" s="6"/>
      <c r="Z25" s="6"/>
    </row>
    <row r="26" ht="20" customHeight="true">
      <c r="A26" s="6"/>
      <c r="B26" s="6"/>
      <c r="C26" s="6"/>
      <c r="D26" s="6"/>
      <c r="E26" s="6"/>
      <c r="F26" s="6"/>
      <c r="G26" s="6"/>
      <c r="H26" s="6"/>
      <c r="I26" s="6"/>
      <c r="J26" s="6"/>
      <c r="K26" s="6"/>
      <c r="L26" s="6"/>
      <c r="M26" s="6"/>
      <c r="N26" s="6"/>
      <c r="O26" s="6"/>
      <c r="P26" s="6"/>
      <c r="Q26" s="6"/>
      <c r="R26" s="6"/>
      <c r="S26" s="6"/>
      <c r="T26" s="6"/>
      <c r="U26" s="6"/>
      <c r="V26" s="6"/>
      <c r="W26" s="6"/>
      <c r="X26" s="6"/>
      <c r="Y26" s="6"/>
      <c r="Z26" s="6"/>
    </row>
    <row r="27" ht="20" customHeight="true">
      <c r="A27" s="6"/>
      <c r="B27" s="6"/>
      <c r="C27" s="6"/>
      <c r="D27" s="6"/>
      <c r="E27" s="6"/>
      <c r="F27" s="6"/>
      <c r="G27" s="6"/>
      <c r="H27" s="6"/>
      <c r="I27" s="6"/>
      <c r="J27" s="6"/>
      <c r="K27" s="6"/>
      <c r="L27" s="6"/>
      <c r="M27" s="6"/>
      <c r="N27" s="6"/>
      <c r="O27" s="6"/>
      <c r="P27" s="6"/>
      <c r="Q27" s="6"/>
      <c r="R27" s="6"/>
      <c r="S27" s="6"/>
      <c r="T27" s="6"/>
      <c r="U27" s="6"/>
      <c r="V27" s="6"/>
      <c r="W27" s="6"/>
      <c r="X27" s="6"/>
      <c r="Y27" s="6"/>
      <c r="Z27" s="6"/>
    </row>
    <row r="28" ht="20" customHeight="true">
      <c r="A28" s="6"/>
      <c r="B28" s="6"/>
      <c r="C28" s="6"/>
      <c r="D28" s="6"/>
      <c r="E28" s="6"/>
      <c r="F28" s="6"/>
      <c r="G28" s="6"/>
      <c r="H28" s="6"/>
      <c r="I28" s="6"/>
      <c r="J28" s="6"/>
      <c r="K28" s="6"/>
      <c r="L28" s="6"/>
      <c r="M28" s="6"/>
      <c r="N28" s="6"/>
      <c r="O28" s="6"/>
      <c r="P28" s="6"/>
      <c r="Q28" s="6"/>
      <c r="R28" s="6"/>
      <c r="S28" s="6"/>
      <c r="T28" s="6"/>
      <c r="U28" s="6"/>
      <c r="V28" s="6"/>
      <c r="W28" s="6"/>
      <c r="X28" s="6"/>
      <c r="Y28" s="6"/>
      <c r="Z28" s="6"/>
    </row>
    <row r="29" ht="20" customHeight="true">
      <c r="A29" s="6"/>
      <c r="B29" s="6"/>
      <c r="C29" s="6"/>
      <c r="D29" s="6"/>
      <c r="E29" s="6"/>
      <c r="F29" s="6"/>
      <c r="G29" s="6"/>
      <c r="H29" s="6"/>
      <c r="I29" s="6"/>
      <c r="J29" s="6"/>
      <c r="K29" s="6"/>
      <c r="L29" s="6"/>
      <c r="M29" s="6"/>
      <c r="N29" s="6"/>
      <c r="O29" s="6"/>
      <c r="P29" s="6"/>
      <c r="Q29" s="6"/>
      <c r="R29" s="6"/>
      <c r="S29" s="6"/>
      <c r="T29" s="6"/>
      <c r="U29" s="6"/>
      <c r="V29" s="6"/>
      <c r="W29" s="6"/>
      <c r="X29" s="6"/>
      <c r="Y29" s="6"/>
      <c r="Z29" s="6"/>
    </row>
    <row r="30">
      <c r="A30" s="6"/>
      <c r="B30" s="6"/>
      <c r="C30" s="6"/>
      <c r="D30" s="6"/>
      <c r="E30" s="6"/>
      <c r="F30" s="6"/>
      <c r="G30" s="6"/>
      <c r="H30" s="6"/>
      <c r="I30" s="6"/>
      <c r="J30" s="6"/>
      <c r="K30" s="6"/>
      <c r="L30" s="6"/>
      <c r="M30" s="6"/>
      <c r="N30" s="6"/>
      <c r="O30" s="6"/>
      <c r="P30" s="6"/>
      <c r="Q30" s="6"/>
      <c r="R30" s="6"/>
      <c r="S30" s="6"/>
      <c r="T30" s="6"/>
      <c r="U30" s="6"/>
      <c r="V30" s="6"/>
      <c r="W30" s="6"/>
      <c r="X30" s="6"/>
      <c r="Y30" s="6"/>
      <c r="Z30" s="6"/>
    </row>
    <row r="31">
      <c r="A31" s="6"/>
      <c r="B31" s="6"/>
      <c r="C31" s="6"/>
      <c r="D31" s="6"/>
      <c r="E31" s="6"/>
      <c r="F31" s="6"/>
      <c r="G31" s="6"/>
      <c r="H31" s="6"/>
      <c r="I31" s="6"/>
      <c r="J31" s="6"/>
      <c r="K31" s="6"/>
      <c r="L31" s="6"/>
      <c r="M31" s="6"/>
      <c r="N31" s="6"/>
      <c r="O31" s="6"/>
      <c r="P31" s="6"/>
      <c r="Q31" s="6"/>
      <c r="R31" s="6"/>
      <c r="S31" s="6"/>
      <c r="T31" s="6"/>
      <c r="U31" s="6"/>
      <c r="V31" s="6"/>
      <c r="W31" s="6"/>
      <c r="X31" s="6"/>
      <c r="Y31" s="6"/>
      <c r="Z31" s="6"/>
    </row>
    <row r="32">
      <c r="A32" s="6"/>
      <c r="B32" s="6"/>
      <c r="C32" s="6"/>
      <c r="D32" s="6"/>
      <c r="E32" s="6"/>
      <c r="F32" s="6"/>
      <c r="G32" s="6"/>
      <c r="H32" s="6"/>
      <c r="I32" s="6"/>
      <c r="J32" s="6"/>
      <c r="K32" s="6"/>
      <c r="L32" s="6"/>
      <c r="M32" s="6"/>
      <c r="N32" s="6"/>
      <c r="O32" s="6"/>
      <c r="P32" s="6"/>
      <c r="Q32" s="6"/>
      <c r="R32" s="6"/>
      <c r="S32" s="6"/>
      <c r="T32" s="6"/>
      <c r="U32" s="6"/>
      <c r="V32" s="6"/>
      <c r="W32" s="6"/>
      <c r="X32" s="6"/>
      <c r="Y32" s="6"/>
      <c r="Z32" s="6"/>
    </row>
    <row r="33">
      <c r="A33" s="6"/>
      <c r="B33" s="6"/>
      <c r="C33" s="6"/>
      <c r="D33" s="6"/>
      <c r="E33" s="6"/>
      <c r="F33" s="6"/>
      <c r="G33" s="6"/>
      <c r="H33" s="6"/>
      <c r="I33" s="6"/>
      <c r="J33" s="6"/>
      <c r="K33" s="6"/>
      <c r="L33" s="6"/>
      <c r="M33" s="6"/>
      <c r="N33" s="6"/>
      <c r="O33" s="6"/>
      <c r="P33" s="6"/>
      <c r="Q33" s="6"/>
      <c r="R33" s="6"/>
      <c r="S33" s="6"/>
      <c r="T33" s="6"/>
      <c r="U33" s="6"/>
      <c r="V33" s="6"/>
      <c r="W33" s="6"/>
      <c r="X33" s="6"/>
      <c r="Y33" s="6"/>
      <c r="Z33" s="6"/>
    </row>
    <row r="34">
      <c r="A34" s="6"/>
      <c r="B34" s="6"/>
      <c r="C34" s="6"/>
      <c r="D34" s="6"/>
      <c r="E34" s="6"/>
      <c r="F34" s="6"/>
      <c r="G34" s="6"/>
      <c r="H34" s="6"/>
      <c r="I34" s="6"/>
      <c r="J34" s="6"/>
      <c r="K34" s="6"/>
      <c r="L34" s="6"/>
      <c r="M34" s="6"/>
      <c r="N34" s="6"/>
      <c r="O34" s="6"/>
      <c r="P34" s="6"/>
      <c r="Q34" s="6"/>
      <c r="R34" s="6"/>
      <c r="S34" s="6"/>
      <c r="T34" s="6"/>
      <c r="U34" s="6"/>
      <c r="V34" s="6"/>
      <c r="W34" s="6"/>
      <c r="X34" s="6"/>
      <c r="Y34" s="6"/>
      <c r="Z34" s="6"/>
    </row>
    <row r="35">
      <c r="A35" s="6"/>
      <c r="B35" s="6"/>
      <c r="C35" s="6"/>
      <c r="D35" s="6"/>
      <c r="E35" s="6"/>
      <c r="F35" s="6"/>
      <c r="G35" s="6"/>
      <c r="H35" s="6"/>
      <c r="I35" s="6"/>
      <c r="J35" s="6"/>
      <c r="K35" s="6"/>
      <c r="L35" s="6"/>
      <c r="M35" s="6"/>
      <c r="N35" s="6"/>
      <c r="O35" s="6"/>
      <c r="P35" s="6"/>
      <c r="Q35" s="6"/>
      <c r="R35" s="6"/>
      <c r="S35" s="6"/>
      <c r="T35" s="6"/>
      <c r="U35" s="6"/>
      <c r="V35" s="6"/>
      <c r="W35" s="6"/>
      <c r="X35" s="6"/>
      <c r="Y35" s="6"/>
      <c r="Z35" s="6"/>
    </row>
    <row r="36">
      <c r="A36" s="6"/>
      <c r="B36" s="6"/>
      <c r="C36" s="6"/>
      <c r="D36" s="6"/>
      <c r="E36" s="6"/>
      <c r="F36" s="6"/>
      <c r="G36" s="6"/>
      <c r="H36" s="6"/>
      <c r="I36" s="6"/>
      <c r="J36" s="6"/>
      <c r="K36" s="6"/>
      <c r="L36" s="6"/>
      <c r="M36" s="6"/>
      <c r="N36" s="6"/>
      <c r="O36" s="6"/>
      <c r="P36" s="6"/>
      <c r="Q36" s="6"/>
      <c r="R36" s="6"/>
      <c r="S36" s="6"/>
      <c r="T36" s="6"/>
      <c r="U36" s="6"/>
      <c r="V36" s="6"/>
      <c r="W36" s="6"/>
      <c r="X36" s="6"/>
      <c r="Y36" s="6"/>
      <c r="Z36" s="6"/>
    </row>
    <row r="37">
      <c r="A37" s="6"/>
      <c r="B37" s="6"/>
      <c r="C37" s="6"/>
      <c r="D37" s="6"/>
      <c r="E37" s="6"/>
      <c r="F37" s="6"/>
      <c r="G37" s="6"/>
      <c r="H37" s="6"/>
      <c r="I37" s="6"/>
      <c r="J37" s="6"/>
      <c r="K37" s="6"/>
      <c r="L37" s="6"/>
      <c r="M37" s="6"/>
      <c r="N37" s="6"/>
      <c r="O37" s="6"/>
      <c r="P37" s="6"/>
      <c r="Q37" s="6"/>
      <c r="R37" s="6"/>
      <c r="S37" s="6"/>
      <c r="T37" s="6"/>
      <c r="U37" s="6"/>
      <c r="V37" s="6"/>
      <c r="W37" s="6"/>
      <c r="X37" s="6"/>
      <c r="Y37" s="6"/>
      <c r="Z37" s="6"/>
    </row>
    <row r="38">
      <c r="A38" s="6"/>
      <c r="B38" s="6"/>
      <c r="C38" s="6"/>
      <c r="D38" s="6"/>
      <c r="E38" s="6"/>
      <c r="F38" s="6"/>
      <c r="G38" s="6"/>
      <c r="H38" s="6"/>
      <c r="I38" s="6"/>
      <c r="J38" s="6"/>
      <c r="K38" s="6"/>
      <c r="L38" s="6"/>
      <c r="M38" s="6"/>
      <c r="N38" s="6"/>
      <c r="O38" s="6"/>
      <c r="P38" s="6"/>
      <c r="Q38" s="6"/>
      <c r="R38" s="6"/>
      <c r="S38" s="6"/>
      <c r="T38" s="6"/>
      <c r="U38" s="6"/>
      <c r="V38" s="6"/>
      <c r="W38" s="6"/>
      <c r="X38" s="6"/>
      <c r="Y38" s="6"/>
      <c r="Z38" s="6"/>
    </row>
    <row r="39">
      <c r="A39" s="6"/>
      <c r="B39" s="6"/>
      <c r="C39" s="6"/>
      <c r="D39" s="6"/>
      <c r="E39" s="6"/>
      <c r="F39" s="6"/>
      <c r="G39" s="6"/>
      <c r="H39" s="6"/>
      <c r="I39" s="6"/>
      <c r="J39" s="6"/>
      <c r="K39" s="6"/>
      <c r="L39" s="6"/>
      <c r="M39" s="6"/>
      <c r="N39" s="6"/>
      <c r="O39" s="6"/>
      <c r="P39" s="6"/>
      <c r="Q39" s="6"/>
      <c r="R39" s="6"/>
      <c r="S39" s="6"/>
      <c r="T39" s="6"/>
      <c r="U39" s="6"/>
      <c r="V39" s="6"/>
      <c r="W39" s="6"/>
      <c r="X39" s="6"/>
      <c r="Y39" s="6"/>
      <c r="Z39" s="6"/>
    </row>
    <row r="40">
      <c r="A40" s="6"/>
      <c r="B40" s="6"/>
      <c r="C40" s="6"/>
      <c r="D40" s="6"/>
      <c r="E40" s="6"/>
      <c r="F40" s="6"/>
      <c r="G40" s="6"/>
      <c r="H40" s="6"/>
      <c r="I40" s="6"/>
      <c r="J40" s="6"/>
      <c r="K40" s="6"/>
      <c r="L40" s="6"/>
      <c r="M40" s="6"/>
      <c r="N40" s="6"/>
      <c r="O40" s="6"/>
      <c r="P40" s="6"/>
      <c r="Q40" s="6"/>
      <c r="R40" s="6"/>
      <c r="S40" s="6"/>
      <c r="T40" s="6"/>
      <c r="U40" s="6"/>
      <c r="V40" s="6"/>
      <c r="W40" s="6"/>
      <c r="X40" s="6"/>
      <c r="Y40" s="6"/>
      <c r="Z40" s="6"/>
    </row>
    <row r="41">
      <c r="A41" s="6"/>
      <c r="B41" s="6"/>
      <c r="C41" s="6"/>
      <c r="D41" s="6"/>
      <c r="E41" s="6"/>
      <c r="F41" s="6"/>
      <c r="G41" s="6"/>
      <c r="H41" s="6"/>
      <c r="I41" s="6"/>
      <c r="J41" s="6"/>
      <c r="K41" s="6"/>
      <c r="L41" s="6"/>
      <c r="M41" s="6"/>
      <c r="N41" s="6"/>
      <c r="O41" s="6"/>
      <c r="P41" s="6"/>
      <c r="Q41" s="6"/>
      <c r="R41" s="6"/>
      <c r="S41" s="6"/>
      <c r="T41" s="6"/>
      <c r="U41" s="6"/>
      <c r="V41" s="6"/>
      <c r="W41" s="6"/>
      <c r="X41" s="6"/>
      <c r="Y41" s="6"/>
      <c r="Z41" s="6"/>
    </row>
    <row r="42">
      <c r="A42" s="6"/>
      <c r="B42" s="6"/>
      <c r="C42" s="6"/>
      <c r="D42" s="6"/>
      <c r="E42" s="6"/>
      <c r="F42" s="6"/>
      <c r="G42" s="6"/>
      <c r="H42" s="6"/>
      <c r="I42" s="6"/>
      <c r="J42" s="6"/>
      <c r="K42" s="6"/>
      <c r="L42" s="6"/>
      <c r="M42" s="6"/>
      <c r="N42" s="6"/>
      <c r="O42" s="6"/>
      <c r="P42" s="6"/>
      <c r="Q42" s="6"/>
      <c r="R42" s="6"/>
      <c r="S42" s="6"/>
      <c r="T42" s="6"/>
      <c r="U42" s="6"/>
      <c r="V42" s="6"/>
      <c r="W42" s="6"/>
      <c r="X42" s="6"/>
      <c r="Y42" s="6"/>
      <c r="Z42" s="6"/>
    </row>
    <row r="43">
      <c r="A43" s="6"/>
      <c r="B43" s="6"/>
      <c r="C43" s="6"/>
      <c r="D43" s="6"/>
      <c r="E43" s="6"/>
      <c r="F43" s="6"/>
      <c r="G43" s="6"/>
      <c r="H43" s="6"/>
      <c r="I43" s="6"/>
      <c r="J43" s="6"/>
      <c r="K43" s="6"/>
      <c r="L43" s="6"/>
      <c r="M43" s="6"/>
      <c r="N43" s="6"/>
      <c r="O43" s="6"/>
      <c r="P43" s="6"/>
      <c r="Q43" s="6"/>
      <c r="R43" s="6"/>
      <c r="S43" s="6"/>
      <c r="T43" s="6"/>
      <c r="U43" s="6"/>
      <c r="V43" s="6"/>
      <c r="W43" s="6"/>
      <c r="X43" s="6"/>
      <c r="Y43" s="6"/>
      <c r="Z43" s="6"/>
    </row>
    <row r="44">
      <c r="A44" s="6"/>
      <c r="B44" s="6"/>
      <c r="C44" s="6"/>
      <c r="D44" s="6"/>
      <c r="E44" s="6"/>
      <c r="F44" s="6"/>
      <c r="G44" s="6"/>
      <c r="H44" s="6"/>
      <c r="I44" s="6"/>
      <c r="J44" s="6"/>
      <c r="K44" s="6"/>
      <c r="L44" s="6"/>
      <c r="M44" s="6"/>
      <c r="N44" s="6"/>
      <c r="O44" s="6"/>
      <c r="P44" s="6"/>
      <c r="Q44" s="6"/>
      <c r="R44" s="6"/>
      <c r="S44" s="6"/>
      <c r="T44" s="6"/>
      <c r="U44" s="6"/>
      <c r="V44" s="6"/>
      <c r="W44" s="6"/>
      <c r="X44" s="6"/>
      <c r="Y44" s="6"/>
      <c r="Z44" s="6"/>
    </row>
    <row r="45">
      <c r="A45" s="6"/>
      <c r="B45" s="6"/>
      <c r="C45" s="6"/>
      <c r="D45" s="6"/>
      <c r="E45" s="6"/>
      <c r="F45" s="6"/>
      <c r="G45" s="6"/>
      <c r="H45" s="6"/>
      <c r="I45" s="6"/>
      <c r="J45" s="6"/>
      <c r="K45" s="6"/>
      <c r="L45" s="6"/>
      <c r="M45" s="6"/>
      <c r="N45" s="6"/>
      <c r="O45" s="6"/>
      <c r="P45" s="6"/>
      <c r="Q45" s="6"/>
      <c r="R45" s="6"/>
      <c r="S45" s="6"/>
      <c r="T45" s="6"/>
      <c r="U45" s="6"/>
      <c r="V45" s="6"/>
      <c r="W45" s="6"/>
      <c r="X45" s="6"/>
      <c r="Y45" s="6"/>
      <c r="Z45" s="6"/>
    </row>
    <row r="46">
      <c r="A46" s="6"/>
      <c r="B46" s="6"/>
      <c r="C46" s="6"/>
      <c r="D46" s="6"/>
      <c r="E46" s="6"/>
      <c r="F46" s="6"/>
      <c r="G46" s="6"/>
      <c r="H46" s="6"/>
      <c r="I46" s="6"/>
      <c r="J46" s="6"/>
      <c r="K46" s="6"/>
      <c r="L46" s="6"/>
      <c r="M46" s="6"/>
      <c r="N46" s="6"/>
      <c r="O46" s="6"/>
      <c r="P46" s="6"/>
      <c r="Q46" s="6"/>
      <c r="R46" s="6"/>
      <c r="S46" s="6"/>
      <c r="T46" s="6"/>
      <c r="U46" s="6"/>
      <c r="V46" s="6"/>
      <c r="W46" s="6"/>
      <c r="X46" s="6"/>
      <c r="Y46" s="6"/>
      <c r="Z46" s="6"/>
    </row>
    <row r="47">
      <c r="A47" s="6"/>
      <c r="B47" s="6"/>
      <c r="C47" s="6"/>
      <c r="D47" s="6"/>
      <c r="E47" s="6"/>
      <c r="F47" s="6"/>
      <c r="G47" s="6"/>
      <c r="H47" s="6"/>
      <c r="I47" s="6"/>
      <c r="J47" s="6"/>
      <c r="K47" s="6"/>
      <c r="L47" s="6"/>
      <c r="M47" s="6"/>
      <c r="N47" s="6"/>
      <c r="O47" s="6"/>
      <c r="P47" s="6"/>
      <c r="Q47" s="6"/>
      <c r="R47" s="6"/>
      <c r="S47" s="6"/>
      <c r="T47" s="6"/>
      <c r="U47" s="6"/>
      <c r="V47" s="6"/>
      <c r="W47" s="6"/>
      <c r="X47" s="6"/>
      <c r="Y47" s="6"/>
      <c r="Z47" s="6"/>
    </row>
    <row r="48">
      <c r="A48" s="6"/>
      <c r="B48" s="6"/>
      <c r="C48" s="6"/>
      <c r="D48" s="6"/>
      <c r="E48" s="6"/>
      <c r="F48" s="6"/>
      <c r="G48" s="6"/>
      <c r="H48" s="6"/>
      <c r="I48" s="6"/>
      <c r="J48" s="6"/>
      <c r="K48" s="6"/>
      <c r="L48" s="6"/>
      <c r="M48" s="6"/>
      <c r="N48" s="6"/>
      <c r="O48" s="6"/>
      <c r="P48" s="6"/>
      <c r="Q48" s="6"/>
      <c r="R48" s="6"/>
      <c r="S48" s="6"/>
      <c r="T48" s="6"/>
      <c r="U48" s="6"/>
      <c r="V48" s="6"/>
      <c r="W48" s="6"/>
      <c r="X48" s="6"/>
      <c r="Y48" s="6"/>
      <c r="Z48" s="6"/>
    </row>
    <row r="49">
      <c r="A49" s="6"/>
      <c r="B49" s="6"/>
      <c r="C49" s="6"/>
      <c r="D49" s="6"/>
      <c r="E49" s="6"/>
      <c r="F49" s="6"/>
      <c r="G49" s="6"/>
      <c r="H49" s="6"/>
      <c r="I49" s="6"/>
      <c r="J49" s="6"/>
      <c r="K49" s="6"/>
      <c r="L49" s="6"/>
      <c r="M49" s="6"/>
      <c r="N49" s="6"/>
      <c r="O49" s="6"/>
      <c r="P49" s="6"/>
      <c r="Q49" s="6"/>
      <c r="R49" s="6"/>
      <c r="S49" s="6"/>
      <c r="T49" s="6"/>
      <c r="U49" s="6"/>
      <c r="V49" s="6"/>
      <c r="W49" s="6"/>
      <c r="X49" s="6"/>
      <c r="Y49" s="6"/>
      <c r="Z49" s="6"/>
    </row>
    <row r="50">
      <c r="A50" s="6"/>
      <c r="B50" s="6"/>
      <c r="C50" s="6"/>
      <c r="D50" s="6"/>
      <c r="E50" s="6"/>
      <c r="F50" s="6"/>
      <c r="G50" s="6"/>
      <c r="H50" s="6"/>
      <c r="I50" s="6"/>
      <c r="J50" s="6"/>
      <c r="K50" s="6"/>
      <c r="L50" s="6"/>
      <c r="M50" s="6"/>
      <c r="N50" s="6"/>
      <c r="O50" s="6"/>
      <c r="P50" s="6"/>
      <c r="Q50" s="6"/>
      <c r="R50" s="6"/>
      <c r="S50" s="6"/>
      <c r="T50" s="6"/>
      <c r="U50" s="6"/>
      <c r="V50" s="6"/>
      <c r="W50" s="6"/>
      <c r="X50" s="6"/>
      <c r="Y50" s="6"/>
      <c r="Z50" s="6"/>
    </row>
    <row r="51">
      <c r="A51" s="6"/>
      <c r="B51" s="6"/>
      <c r="C51" s="6"/>
      <c r="D51" s="6"/>
      <c r="E51" s="6"/>
      <c r="F51" s="6"/>
      <c r="G51" s="6"/>
      <c r="H51" s="6"/>
      <c r="I51" s="6"/>
      <c r="J51" s="6"/>
      <c r="K51" s="6"/>
      <c r="L51" s="6"/>
      <c r="M51" s="6"/>
      <c r="N51" s="6"/>
      <c r="O51" s="6"/>
      <c r="P51" s="6"/>
      <c r="Q51" s="6"/>
      <c r="R51" s="6"/>
      <c r="S51" s="6"/>
      <c r="T51" s="6"/>
      <c r="U51" s="6"/>
      <c r="V51" s="6"/>
      <c r="W51" s="6"/>
      <c r="X51" s="6"/>
      <c r="Y51" s="6"/>
      <c r="Z51" s="6"/>
    </row>
    <row r="52">
      <c r="A52" s="6"/>
      <c r="B52" s="6"/>
      <c r="C52" s="6"/>
      <c r="D52" s="6"/>
      <c r="E52" s="6"/>
      <c r="F52" s="6"/>
      <c r="G52" s="6"/>
      <c r="H52" s="6"/>
      <c r="I52" s="6"/>
      <c r="J52" s="6"/>
      <c r="K52" s="6"/>
      <c r="L52" s="6"/>
      <c r="M52" s="6"/>
      <c r="N52" s="6"/>
      <c r="O52" s="6"/>
      <c r="P52" s="6"/>
      <c r="Q52" s="6"/>
      <c r="R52" s="6"/>
      <c r="S52" s="6"/>
      <c r="T52" s="6"/>
      <c r="U52" s="6"/>
      <c r="V52" s="6"/>
      <c r="W52" s="6"/>
      <c r="X52" s="6"/>
      <c r="Y52" s="6"/>
      <c r="Z52" s="6"/>
    </row>
    <row r="53">
      <c r="A53" s="6"/>
      <c r="B53" s="6"/>
      <c r="C53" s="6"/>
      <c r="D53" s="6"/>
      <c r="E53" s="6"/>
      <c r="F53" s="6"/>
      <c r="G53" s="6"/>
      <c r="H53" s="6"/>
      <c r="I53" s="6"/>
      <c r="J53" s="6"/>
      <c r="K53" s="6"/>
      <c r="L53" s="6"/>
      <c r="M53" s="6"/>
      <c r="N53" s="6"/>
      <c r="O53" s="6"/>
      <c r="P53" s="6"/>
      <c r="Q53" s="6"/>
      <c r="R53" s="6"/>
      <c r="S53" s="6"/>
      <c r="T53" s="6"/>
      <c r="U53" s="6"/>
      <c r="V53" s="6"/>
      <c r="W53" s="6"/>
      <c r="X53" s="6"/>
      <c r="Y53" s="6"/>
      <c r="Z53" s="6"/>
    </row>
    <row r="54">
      <c r="A54" s="6"/>
      <c r="B54" s="6"/>
      <c r="C54" s="6"/>
      <c r="D54" s="6"/>
      <c r="E54" s="6"/>
      <c r="F54" s="6"/>
      <c r="G54" s="6"/>
      <c r="H54" s="6"/>
      <c r="I54" s="6"/>
      <c r="J54" s="6"/>
      <c r="K54" s="6"/>
      <c r="L54" s="6"/>
      <c r="M54" s="6"/>
      <c r="N54" s="6"/>
      <c r="O54" s="6"/>
      <c r="P54" s="6"/>
      <c r="Q54" s="6"/>
      <c r="R54" s="6"/>
      <c r="S54" s="6"/>
      <c r="T54" s="6"/>
      <c r="U54" s="6"/>
      <c r="V54" s="6"/>
      <c r="W54" s="6"/>
      <c r="X54" s="6"/>
      <c r="Y54" s="6"/>
      <c r="Z54" s="6"/>
    </row>
    <row r="55">
      <c r="A55" s="6"/>
      <c r="B55" s="6"/>
      <c r="C55" s="6"/>
      <c r="D55" s="6"/>
      <c r="E55" s="6"/>
      <c r="F55" s="6"/>
      <c r="G55" s="6"/>
      <c r="H55" s="6"/>
      <c r="I55" s="6"/>
      <c r="J55" s="6"/>
      <c r="K55" s="6"/>
      <c r="L55" s="6"/>
      <c r="M55" s="6"/>
      <c r="N55" s="6"/>
      <c r="O55" s="6"/>
      <c r="P55" s="6"/>
      <c r="Q55" s="6"/>
      <c r="R55" s="6"/>
      <c r="S55" s="6"/>
      <c r="T55" s="6"/>
      <c r="U55" s="6"/>
      <c r="V55" s="6"/>
      <c r="W55" s="6"/>
      <c r="X55" s="6"/>
      <c r="Y55" s="6"/>
      <c r="Z55" s="6"/>
    </row>
    <row r="56">
      <c r="A56" s="6"/>
      <c r="B56" s="6"/>
      <c r="C56" s="6"/>
      <c r="D56" s="6"/>
      <c r="E56" s="6"/>
      <c r="F56" s="6"/>
      <c r="G56" s="6"/>
      <c r="H56" s="6"/>
      <c r="I56" s="6"/>
      <c r="J56" s="6"/>
      <c r="K56" s="6"/>
      <c r="L56" s="6"/>
      <c r="M56" s="6"/>
      <c r="N56" s="6"/>
      <c r="O56" s="6"/>
      <c r="P56" s="6"/>
      <c r="Q56" s="6"/>
      <c r="R56" s="6"/>
      <c r="S56" s="6"/>
      <c r="T56" s="6"/>
      <c r="U56" s="6"/>
      <c r="V56" s="6"/>
      <c r="W56" s="6"/>
      <c r="X56" s="6"/>
      <c r="Y56" s="6"/>
      <c r="Z56" s="6"/>
    </row>
    <row r="57">
      <c r="A57" s="6"/>
      <c r="B57" s="6"/>
      <c r="C57" s="6"/>
      <c r="D57" s="6"/>
      <c r="E57" s="6"/>
      <c r="F57" s="6"/>
      <c r="G57" s="6"/>
      <c r="H57" s="6"/>
      <c r="I57" s="6"/>
      <c r="J57" s="6"/>
      <c r="K57" s="6"/>
      <c r="L57" s="6"/>
      <c r="M57" s="6"/>
      <c r="N57" s="6"/>
      <c r="O57" s="6"/>
      <c r="P57" s="6"/>
      <c r="Q57" s="6"/>
      <c r="R57" s="6"/>
      <c r="S57" s="6"/>
      <c r="T57" s="6"/>
      <c r="U57" s="6"/>
      <c r="V57" s="6"/>
      <c r="W57" s="6"/>
      <c r="X57" s="6"/>
      <c r="Y57" s="6"/>
      <c r="Z57" s="6"/>
    </row>
    <row r="58">
      <c r="A58" s="6"/>
      <c r="B58" s="6"/>
      <c r="C58" s="6"/>
      <c r="D58" s="6"/>
      <c r="E58" s="6"/>
      <c r="F58" s="6"/>
      <c r="G58" s="6"/>
      <c r="H58" s="6"/>
      <c r="I58" s="6"/>
      <c r="J58" s="6"/>
      <c r="K58" s="6"/>
      <c r="L58" s="6"/>
      <c r="M58" s="6"/>
      <c r="N58" s="6"/>
      <c r="O58" s="6"/>
      <c r="P58" s="6"/>
      <c r="Q58" s="6"/>
      <c r="R58" s="6"/>
      <c r="S58" s="6"/>
      <c r="T58" s="6"/>
      <c r="U58" s="6"/>
      <c r="V58" s="6"/>
      <c r="W58" s="6"/>
      <c r="X58" s="6"/>
      <c r="Y58" s="6"/>
      <c r="Z58" s="6"/>
    </row>
    <row r="59">
      <c r="A59" s="6"/>
      <c r="B59" s="6"/>
      <c r="C59" s="6"/>
      <c r="D59" s="6"/>
      <c r="E59" s="6"/>
      <c r="F59" s="6"/>
      <c r="G59" s="6"/>
      <c r="H59" s="6"/>
      <c r="I59" s="6"/>
      <c r="J59" s="6"/>
      <c r="K59" s="6"/>
      <c r="L59" s="6"/>
      <c r="M59" s="6"/>
      <c r="N59" s="6"/>
      <c r="O59" s="6"/>
      <c r="P59" s="6"/>
      <c r="Q59" s="6"/>
      <c r="R59" s="6"/>
      <c r="S59" s="6"/>
      <c r="T59" s="6"/>
      <c r="U59" s="6"/>
      <c r="V59" s="6"/>
      <c r="W59" s="6"/>
      <c r="X59" s="6"/>
      <c r="Y59" s="6"/>
      <c r="Z59" s="6"/>
    </row>
    <row r="60">
      <c r="A60" s="6"/>
      <c r="B60" s="6"/>
      <c r="C60" s="6"/>
      <c r="D60" s="6"/>
      <c r="E60" s="6"/>
      <c r="F60" s="6"/>
      <c r="G60" s="6"/>
      <c r="H60" s="6"/>
      <c r="I60" s="6"/>
      <c r="J60" s="6"/>
      <c r="K60" s="6"/>
      <c r="L60" s="6"/>
      <c r="M60" s="6"/>
      <c r="N60" s="6"/>
      <c r="O60" s="6"/>
      <c r="P60" s="6"/>
      <c r="Q60" s="6"/>
      <c r="R60" s="6"/>
      <c r="S60" s="6"/>
      <c r="T60" s="6"/>
      <c r="U60" s="6"/>
      <c r="V60" s="6"/>
      <c r="W60" s="6"/>
      <c r="X60" s="6"/>
      <c r="Y60" s="6"/>
      <c r="Z60" s="6"/>
    </row>
    <row r="61">
      <c r="A61" s="6"/>
      <c r="B61" s="6"/>
      <c r="C61" s="6"/>
      <c r="D61" s="6"/>
      <c r="E61" s="6"/>
      <c r="F61" s="6"/>
      <c r="G61" s="6"/>
      <c r="H61" s="6"/>
      <c r="I61" s="6"/>
      <c r="J61" s="6"/>
      <c r="K61" s="6"/>
      <c r="L61" s="6"/>
      <c r="M61" s="6"/>
      <c r="N61" s="6"/>
      <c r="O61" s="6"/>
      <c r="P61" s="6"/>
      <c r="Q61" s="6"/>
      <c r="R61" s="6"/>
      <c r="S61" s="6"/>
      <c r="T61" s="6"/>
      <c r="U61" s="6"/>
      <c r="V61" s="6"/>
      <c r="W61" s="6"/>
      <c r="X61" s="6"/>
      <c r="Y61" s="6"/>
      <c r="Z61" s="6"/>
    </row>
    <row r="62">
      <c r="A62" s="6"/>
      <c r="B62" s="6"/>
      <c r="C62" s="6"/>
      <c r="D62" s="6"/>
      <c r="E62" s="6"/>
      <c r="F62" s="6"/>
      <c r="G62" s="6"/>
      <c r="H62" s="6"/>
      <c r="I62" s="6"/>
      <c r="J62" s="6"/>
      <c r="K62" s="6"/>
      <c r="L62" s="6"/>
      <c r="M62" s="6"/>
      <c r="N62" s="6"/>
      <c r="O62" s="6"/>
      <c r="P62" s="6"/>
      <c r="Q62" s="6"/>
      <c r="R62" s="6"/>
      <c r="S62" s="6"/>
      <c r="T62" s="6"/>
      <c r="U62" s="6"/>
      <c r="V62" s="6"/>
      <c r="W62" s="6"/>
      <c r="X62" s="6"/>
      <c r="Y62" s="6"/>
      <c r="Z62" s="6"/>
    </row>
    <row r="63">
      <c r="A63" s="6"/>
      <c r="B63" s="6"/>
      <c r="C63" s="6"/>
      <c r="D63" s="6"/>
      <c r="E63" s="6"/>
      <c r="F63" s="6"/>
      <c r="G63" s="6"/>
      <c r="H63" s="6"/>
      <c r="I63" s="6"/>
      <c r="J63" s="6"/>
      <c r="K63" s="6"/>
      <c r="L63" s="6"/>
      <c r="M63" s="6"/>
      <c r="N63" s="6"/>
      <c r="O63" s="6"/>
      <c r="P63" s="6"/>
      <c r="Q63" s="6"/>
      <c r="R63" s="6"/>
      <c r="S63" s="6"/>
      <c r="T63" s="6"/>
      <c r="U63" s="6"/>
      <c r="V63" s="6"/>
      <c r="W63" s="6"/>
      <c r="X63" s="6"/>
      <c r="Y63" s="6"/>
      <c r="Z63" s="6"/>
    </row>
    <row r="64">
      <c r="A64" s="6"/>
      <c r="B64" s="6"/>
      <c r="C64" s="6"/>
      <c r="D64" s="6"/>
      <c r="E64" s="6"/>
      <c r="F64" s="6"/>
      <c r="G64" s="6"/>
      <c r="H64" s="6"/>
      <c r="I64" s="6"/>
      <c r="J64" s="6"/>
      <c r="K64" s="6"/>
      <c r="L64" s="6"/>
      <c r="M64" s="6"/>
      <c r="N64" s="6"/>
      <c r="O64" s="6"/>
      <c r="P64" s="6"/>
      <c r="Q64" s="6"/>
      <c r="R64" s="6"/>
      <c r="S64" s="6"/>
      <c r="T64" s="6"/>
      <c r="U64" s="6"/>
      <c r="V64" s="6"/>
      <c r="W64" s="6"/>
      <c r="X64" s="6"/>
      <c r="Y64" s="6"/>
      <c r="Z64" s="6"/>
    </row>
    <row r="65">
      <c r="A65" s="6"/>
      <c r="B65" s="6"/>
      <c r="C65" s="6"/>
      <c r="D65" s="6"/>
      <c r="E65" s="6"/>
      <c r="F65" s="6"/>
      <c r="G65" s="6"/>
      <c r="H65" s="6"/>
      <c r="I65" s="6"/>
      <c r="J65" s="6"/>
      <c r="K65" s="6"/>
      <c r="L65" s="6"/>
      <c r="M65" s="6"/>
      <c r="N65" s="6"/>
      <c r="O65" s="6"/>
      <c r="P65" s="6"/>
      <c r="Q65" s="6"/>
      <c r="R65" s="6"/>
      <c r="S65" s="6"/>
      <c r="T65" s="6"/>
      <c r="U65" s="6"/>
      <c r="V65" s="6"/>
      <c r="W65" s="6"/>
      <c r="X65" s="6"/>
      <c r="Y65" s="6"/>
      <c r="Z65" s="6"/>
    </row>
    <row r="66">
      <c r="A66" s="6"/>
      <c r="B66" s="6"/>
      <c r="C66" s="6"/>
      <c r="D66" s="6"/>
      <c r="E66" s="6"/>
      <c r="F66" s="6"/>
      <c r="G66" s="6"/>
      <c r="H66" s="6"/>
      <c r="I66" s="6"/>
      <c r="J66" s="6"/>
      <c r="K66" s="6"/>
      <c r="L66" s="6"/>
      <c r="M66" s="6"/>
      <c r="N66" s="6"/>
      <c r="O66" s="6"/>
      <c r="P66" s="6"/>
      <c r="Q66" s="6"/>
      <c r="R66" s="6"/>
      <c r="S66" s="6"/>
      <c r="T66" s="6"/>
      <c r="U66" s="6"/>
      <c r="V66" s="6"/>
      <c r="W66" s="6"/>
      <c r="X66" s="6"/>
      <c r="Y66" s="6"/>
      <c r="Z66" s="6"/>
    </row>
    <row r="67">
      <c r="A67" s="6"/>
      <c r="B67" s="6"/>
      <c r="C67" s="6"/>
      <c r="D67" s="6"/>
      <c r="E67" s="6"/>
      <c r="F67" s="6"/>
      <c r="G67" s="6"/>
      <c r="H67" s="6"/>
      <c r="I67" s="6"/>
      <c r="J67" s="6"/>
      <c r="K67" s="6"/>
      <c r="L67" s="6"/>
      <c r="M67" s="6"/>
      <c r="N67" s="6"/>
      <c r="O67" s="6"/>
      <c r="P67" s="6"/>
      <c r="Q67" s="6"/>
      <c r="R67" s="6"/>
      <c r="S67" s="6"/>
      <c r="T67" s="6"/>
      <c r="U67" s="6"/>
      <c r="V67" s="6"/>
      <c r="W67" s="6"/>
      <c r="X67" s="6"/>
      <c r="Y67" s="6"/>
      <c r="Z67" s="6"/>
    </row>
    <row r="68">
      <c r="A68" s="6"/>
      <c r="B68" s="6"/>
      <c r="C68" s="6"/>
      <c r="D68" s="6"/>
      <c r="E68" s="6"/>
      <c r="F68" s="6"/>
      <c r="G68" s="6"/>
      <c r="H68" s="6"/>
      <c r="I68" s="6"/>
      <c r="J68" s="6"/>
      <c r="K68" s="6"/>
      <c r="L68" s="6"/>
      <c r="M68" s="6"/>
      <c r="N68" s="6"/>
      <c r="O68" s="6"/>
      <c r="P68" s="6"/>
      <c r="Q68" s="6"/>
      <c r="R68" s="6"/>
      <c r="S68" s="6"/>
      <c r="T68" s="6"/>
      <c r="U68" s="6"/>
      <c r="V68" s="6"/>
      <c r="W68" s="6"/>
      <c r="X68" s="6"/>
      <c r="Y68" s="6"/>
      <c r="Z68" s="6"/>
    </row>
    <row r="69">
      <c r="A69" s="6"/>
      <c r="B69" s="6"/>
      <c r="C69" s="6"/>
      <c r="D69" s="6"/>
      <c r="E69" s="6"/>
      <c r="F69" s="6"/>
      <c r="G69" s="6"/>
      <c r="H69" s="6"/>
      <c r="I69" s="6"/>
      <c r="J69" s="6"/>
      <c r="K69" s="6"/>
      <c r="L69" s="6"/>
      <c r="M69" s="6"/>
      <c r="N69" s="6"/>
      <c r="O69" s="6"/>
      <c r="P69" s="6"/>
      <c r="Q69" s="6"/>
      <c r="R69" s="6"/>
      <c r="S69" s="6"/>
      <c r="T69" s="6"/>
      <c r="U69" s="6"/>
      <c r="V69" s="6"/>
      <c r="W69" s="6"/>
      <c r="X69" s="6"/>
      <c r="Y69" s="6"/>
      <c r="Z69" s="6"/>
    </row>
    <row r="70">
      <c r="A70" s="6"/>
      <c r="B70" s="6"/>
      <c r="C70" s="6"/>
      <c r="D70" s="6"/>
      <c r="E70" s="6"/>
      <c r="F70" s="6"/>
      <c r="G70" s="6"/>
      <c r="H70" s="6"/>
      <c r="I70" s="6"/>
      <c r="J70" s="6"/>
      <c r="K70" s="6"/>
      <c r="L70" s="6"/>
      <c r="M70" s="6"/>
      <c r="N70" s="6"/>
      <c r="O70" s="6"/>
      <c r="P70" s="6"/>
      <c r="Q70" s="6"/>
      <c r="R70" s="6"/>
      <c r="S70" s="6"/>
      <c r="T70" s="6"/>
      <c r="U70" s="6"/>
      <c r="V70" s="6"/>
      <c r="W70" s="6"/>
      <c r="X70" s="6"/>
      <c r="Y70" s="6"/>
      <c r="Z70" s="6"/>
    </row>
    <row r="71">
      <c r="A71" s="6"/>
      <c r="B71" s="6"/>
      <c r="C71" s="6"/>
      <c r="D71" s="6"/>
      <c r="E71" s="6"/>
      <c r="F71" s="6"/>
      <c r="G71" s="6"/>
      <c r="H71" s="6"/>
      <c r="I71" s="6"/>
      <c r="J71" s="6"/>
      <c r="K71" s="6"/>
      <c r="L71" s="6"/>
      <c r="M71" s="6"/>
      <c r="N71" s="6"/>
      <c r="O71" s="6"/>
      <c r="P71" s="6"/>
      <c r="Q71" s="6"/>
      <c r="R71" s="6"/>
      <c r="S71" s="6"/>
      <c r="T71" s="6"/>
      <c r="U71" s="6"/>
      <c r="V71" s="6"/>
      <c r="W71" s="6"/>
      <c r="X71" s="6"/>
      <c r="Y71" s="6"/>
      <c r="Z71" s="6"/>
    </row>
    <row r="72">
      <c r="A72" s="6"/>
      <c r="B72" s="6"/>
      <c r="C72" s="6"/>
      <c r="D72" s="6"/>
      <c r="E72" s="6"/>
      <c r="F72" s="6"/>
      <c r="G72" s="6"/>
      <c r="H72" s="6"/>
      <c r="I72" s="6"/>
      <c r="J72" s="6"/>
      <c r="K72" s="6"/>
      <c r="L72" s="6"/>
      <c r="M72" s="6"/>
      <c r="N72" s="6"/>
      <c r="O72" s="6"/>
      <c r="P72" s="6"/>
      <c r="Q72" s="6"/>
      <c r="R72" s="6"/>
      <c r="S72" s="6"/>
      <c r="T72" s="6"/>
      <c r="U72" s="6"/>
      <c r="V72" s="6"/>
      <c r="W72" s="6"/>
      <c r="X72" s="6"/>
      <c r="Y72" s="6"/>
      <c r="Z72" s="6"/>
    </row>
    <row r="73">
      <c r="A73" s="6"/>
      <c r="B73" s="6"/>
      <c r="C73" s="6"/>
      <c r="D73" s="6"/>
      <c r="E73" s="6"/>
      <c r="F73" s="6"/>
      <c r="G73" s="6"/>
      <c r="H73" s="6"/>
      <c r="I73" s="6"/>
      <c r="J73" s="6"/>
      <c r="K73" s="6"/>
      <c r="L73" s="6"/>
      <c r="M73" s="6"/>
      <c r="N73" s="6"/>
      <c r="O73" s="6"/>
      <c r="P73" s="6"/>
      <c r="Q73" s="6"/>
      <c r="R73" s="6"/>
      <c r="S73" s="6"/>
      <c r="T73" s="6"/>
      <c r="U73" s="6"/>
      <c r="V73" s="6"/>
      <c r="W73" s="6"/>
      <c r="X73" s="6"/>
      <c r="Y73" s="6"/>
      <c r="Z73" s="6"/>
    </row>
    <row r="74">
      <c r="A74" s="6"/>
      <c r="B74" s="6"/>
      <c r="C74" s="6"/>
      <c r="D74" s="6"/>
      <c r="E74" s="6"/>
      <c r="F74" s="6"/>
      <c r="G74" s="6"/>
      <c r="H74" s="6"/>
      <c r="I74" s="6"/>
      <c r="J74" s="6"/>
      <c r="K74" s="6"/>
      <c r="L74" s="6"/>
      <c r="M74" s="6"/>
      <c r="N74" s="6"/>
      <c r="O74" s="6"/>
      <c r="P74" s="6"/>
      <c r="Q74" s="6"/>
      <c r="R74" s="6"/>
      <c r="S74" s="6"/>
      <c r="T74" s="6"/>
      <c r="U74" s="6"/>
      <c r="V74" s="6"/>
      <c r="W74" s="6"/>
      <c r="X74" s="6"/>
      <c r="Y74" s="6"/>
      <c r="Z74" s="6"/>
    </row>
    <row r="75">
      <c r="A75" s="6"/>
      <c r="B75" s="6"/>
      <c r="C75" s="6"/>
      <c r="D75" s="6"/>
      <c r="E75" s="6"/>
      <c r="F75" s="6"/>
      <c r="G75" s="6"/>
      <c r="H75" s="6"/>
      <c r="I75" s="6"/>
      <c r="J75" s="6"/>
      <c r="K75" s="6"/>
      <c r="L75" s="6"/>
      <c r="M75" s="6"/>
      <c r="N75" s="6"/>
      <c r="O75" s="6"/>
      <c r="P75" s="6"/>
      <c r="Q75" s="6"/>
      <c r="R75" s="6"/>
      <c r="S75" s="6"/>
      <c r="T75" s="6"/>
      <c r="U75" s="6"/>
      <c r="V75" s="6"/>
      <c r="W75" s="6"/>
      <c r="X75" s="6"/>
      <c r="Y75" s="6"/>
      <c r="Z75" s="6"/>
    </row>
    <row r="76">
      <c r="A76" s="6"/>
      <c r="B76" s="6"/>
      <c r="C76" s="6"/>
      <c r="D76" s="6"/>
      <c r="E76" s="6"/>
      <c r="F76" s="6"/>
      <c r="G76" s="6"/>
      <c r="H76" s="6"/>
      <c r="I76" s="6"/>
      <c r="J76" s="6"/>
      <c r="K76" s="6"/>
      <c r="L76" s="6"/>
      <c r="M76" s="6"/>
      <c r="N76" s="6"/>
      <c r="O76" s="6"/>
      <c r="P76" s="6"/>
      <c r="Q76" s="6"/>
      <c r="R76" s="6"/>
      <c r="S76" s="6"/>
      <c r="T76" s="6"/>
      <c r="U76" s="6"/>
      <c r="V76" s="6"/>
      <c r="W76" s="6"/>
      <c r="X76" s="6"/>
      <c r="Y76" s="6"/>
      <c r="Z76" s="6"/>
    </row>
    <row r="77">
      <c r="A77" s="6"/>
      <c r="B77" s="6"/>
      <c r="C77" s="6"/>
      <c r="D77" s="6"/>
      <c r="E77" s="6"/>
      <c r="F77" s="6"/>
      <c r="G77" s="6"/>
      <c r="H77" s="6"/>
      <c r="I77" s="6"/>
      <c r="J77" s="6"/>
      <c r="K77" s="6"/>
      <c r="L77" s="6"/>
      <c r="M77" s="6"/>
      <c r="N77" s="6"/>
      <c r="O77" s="6"/>
      <c r="P77" s="6"/>
      <c r="Q77" s="6"/>
      <c r="R77" s="6"/>
      <c r="S77" s="6"/>
      <c r="T77" s="6"/>
      <c r="U77" s="6"/>
      <c r="V77" s="6"/>
      <c r="W77" s="6"/>
      <c r="X77" s="6"/>
      <c r="Y77" s="6"/>
      <c r="Z77" s="6"/>
    </row>
    <row r="78">
      <c r="A78" s="6"/>
      <c r="B78" s="6"/>
      <c r="C78" s="6"/>
      <c r="D78" s="6"/>
      <c r="E78" s="6"/>
      <c r="F78" s="6"/>
      <c r="G78" s="6"/>
      <c r="H78" s="6"/>
      <c r="I78" s="6"/>
      <c r="J78" s="6"/>
      <c r="K78" s="6"/>
      <c r="L78" s="6"/>
      <c r="M78" s="6"/>
      <c r="N78" s="6"/>
      <c r="O78" s="6"/>
      <c r="P78" s="6"/>
      <c r="Q78" s="6"/>
      <c r="R78" s="6"/>
      <c r="S78" s="6"/>
      <c r="T78" s="6"/>
      <c r="U78" s="6"/>
      <c r="V78" s="6"/>
      <c r="W78" s="6"/>
      <c r="X78" s="6"/>
      <c r="Y78" s="6"/>
      <c r="Z78" s="6"/>
    </row>
    <row r="79">
      <c r="A79" s="6"/>
      <c r="B79" s="6"/>
      <c r="C79" s="6"/>
      <c r="D79" s="6"/>
      <c r="E79" s="6"/>
      <c r="F79" s="6"/>
      <c r="G79" s="6"/>
      <c r="H79" s="6"/>
      <c r="I79" s="6"/>
      <c r="J79" s="6"/>
      <c r="K79" s="6"/>
      <c r="L79" s="6"/>
      <c r="M79" s="6"/>
      <c r="N79" s="6"/>
      <c r="O79" s="6"/>
      <c r="P79" s="6"/>
      <c r="Q79" s="6"/>
      <c r="R79" s="6"/>
      <c r="S79" s="6"/>
      <c r="T79" s="6"/>
      <c r="U79" s="6"/>
      <c r="V79" s="6"/>
      <c r="W79" s="6"/>
      <c r="X79" s="6"/>
      <c r="Y79" s="6"/>
      <c r="Z79" s="6"/>
    </row>
    <row r="80">
      <c r="A80" s="6"/>
      <c r="B80" s="6"/>
      <c r="C80" s="6"/>
      <c r="D80" s="6"/>
      <c r="E80" s="6"/>
      <c r="F80" s="6"/>
      <c r="G80" s="6"/>
      <c r="H80" s="6"/>
      <c r="I80" s="6"/>
      <c r="J80" s="6"/>
      <c r="K80" s="6"/>
      <c r="L80" s="6"/>
      <c r="M80" s="6"/>
      <c r="N80" s="6"/>
      <c r="O80" s="6"/>
      <c r="P80" s="6"/>
      <c r="Q80" s="6"/>
      <c r="R80" s="6"/>
      <c r="S80" s="6"/>
      <c r="T80" s="6"/>
      <c r="U80" s="6"/>
      <c r="V80" s="6"/>
      <c r="W80" s="6"/>
      <c r="X80" s="6"/>
      <c r="Y80" s="6"/>
      <c r="Z80" s="6"/>
    </row>
    <row r="81">
      <c r="A81" s="6"/>
      <c r="B81" s="6"/>
      <c r="C81" s="6"/>
      <c r="D81" s="6"/>
      <c r="E81" s="6"/>
      <c r="F81" s="6"/>
      <c r="G81" s="6"/>
      <c r="H81" s="6"/>
      <c r="I81" s="6"/>
      <c r="J81" s="6"/>
      <c r="K81" s="6"/>
      <c r="L81" s="6"/>
      <c r="M81" s="6"/>
      <c r="N81" s="6"/>
      <c r="O81" s="6"/>
      <c r="P81" s="6"/>
      <c r="Q81" s="6"/>
      <c r="R81" s="6"/>
      <c r="S81" s="6"/>
      <c r="T81" s="6"/>
      <c r="U81" s="6"/>
      <c r="V81" s="6"/>
      <c r="W81" s="6"/>
      <c r="X81" s="6"/>
      <c r="Y81" s="6"/>
      <c r="Z81" s="6"/>
    </row>
    <row r="82">
      <c r="A82" s="6"/>
      <c r="B82" s="6"/>
      <c r="C82" s="6"/>
      <c r="D82" s="6"/>
      <c r="E82" s="6"/>
      <c r="F82" s="6"/>
      <c r="G82" s="6"/>
      <c r="H82" s="6"/>
      <c r="I82" s="6"/>
      <c r="J82" s="6"/>
      <c r="K82" s="6"/>
      <c r="L82" s="6"/>
      <c r="M82" s="6"/>
      <c r="N82" s="6"/>
      <c r="O82" s="6"/>
      <c r="P82" s="6"/>
      <c r="Q82" s="6"/>
      <c r="R82" s="6"/>
      <c r="S82" s="6"/>
      <c r="T82" s="6"/>
      <c r="U82" s="6"/>
      <c r="V82" s="6"/>
      <c r="W82" s="6"/>
      <c r="X82" s="6"/>
      <c r="Y82" s="6"/>
      <c r="Z82" s="6"/>
    </row>
    <row r="83">
      <c r="A83" s="6"/>
      <c r="B83" s="6"/>
      <c r="C83" s="6"/>
      <c r="D83" s="6"/>
      <c r="E83" s="6"/>
      <c r="F83" s="6"/>
      <c r="G83" s="6"/>
      <c r="H83" s="6"/>
      <c r="I83" s="6"/>
      <c r="J83" s="6"/>
      <c r="K83" s="6"/>
      <c r="L83" s="6"/>
      <c r="M83" s="6"/>
      <c r="N83" s="6"/>
      <c r="O83" s="6"/>
      <c r="P83" s="6"/>
      <c r="Q83" s="6"/>
      <c r="R83" s="6"/>
      <c r="S83" s="6"/>
      <c r="T83" s="6"/>
      <c r="U83" s="6"/>
      <c r="V83" s="6"/>
      <c r="W83" s="6"/>
      <c r="X83" s="6"/>
      <c r="Y83" s="6"/>
      <c r="Z83" s="6"/>
    </row>
    <row r="84">
      <c r="A84" s="6"/>
      <c r="B84" s="6"/>
      <c r="C84" s="6"/>
      <c r="D84" s="6"/>
      <c r="E84" s="6"/>
      <c r="F84" s="6"/>
      <c r="G84" s="6"/>
      <c r="H84" s="6"/>
      <c r="I84" s="6"/>
      <c r="J84" s="6"/>
      <c r="K84" s="6"/>
      <c r="L84" s="6"/>
      <c r="M84" s="6"/>
      <c r="N84" s="6"/>
      <c r="O84" s="6"/>
      <c r="P84" s="6"/>
      <c r="Q84" s="6"/>
      <c r="R84" s="6"/>
      <c r="S84" s="6"/>
      <c r="T84" s="6"/>
      <c r="U84" s="6"/>
      <c r="V84" s="6"/>
      <c r="W84" s="6"/>
      <c r="X84" s="6"/>
      <c r="Y84" s="6"/>
      <c r="Z84" s="6"/>
    </row>
    <row r="85">
      <c r="A85" s="6"/>
      <c r="B85" s="6"/>
      <c r="C85" s="6"/>
      <c r="D85" s="6"/>
      <c r="E85" s="6"/>
      <c r="F85" s="6"/>
      <c r="G85" s="6"/>
      <c r="H85" s="6"/>
      <c r="I85" s="6"/>
      <c r="J85" s="6"/>
      <c r="K85" s="6"/>
      <c r="L85" s="6"/>
      <c r="M85" s="6"/>
      <c r="N85" s="6"/>
      <c r="O85" s="6"/>
      <c r="P85" s="6"/>
      <c r="Q85" s="6"/>
      <c r="R85" s="6"/>
      <c r="S85" s="6"/>
      <c r="T85" s="6"/>
      <c r="U85" s="6"/>
      <c r="V85" s="6"/>
      <c r="W85" s="6"/>
      <c r="X85" s="6"/>
      <c r="Y85" s="6"/>
      <c r="Z85" s="6"/>
    </row>
    <row r="86">
      <c r="A86" s="6"/>
      <c r="B86" s="6"/>
      <c r="C86" s="6"/>
      <c r="D86" s="6"/>
      <c r="E86" s="6"/>
      <c r="F86" s="6"/>
      <c r="G86" s="6"/>
      <c r="H86" s="6"/>
      <c r="I86" s="6"/>
      <c r="J86" s="6"/>
      <c r="K86" s="6"/>
      <c r="L86" s="6"/>
      <c r="M86" s="6"/>
      <c r="N86" s="6"/>
      <c r="O86" s="6"/>
      <c r="P86" s="6"/>
      <c r="Q86" s="6"/>
      <c r="R86" s="6"/>
      <c r="S86" s="6"/>
      <c r="T86" s="6"/>
      <c r="U86" s="6"/>
      <c r="V86" s="6"/>
      <c r="W86" s="6"/>
      <c r="X86" s="6"/>
      <c r="Y86" s="6"/>
      <c r="Z86" s="6"/>
    </row>
    <row r="87">
      <c r="A87" s="6"/>
      <c r="B87" s="6"/>
      <c r="C87" s="6"/>
      <c r="D87" s="6"/>
      <c r="E87" s="6"/>
      <c r="F87" s="6"/>
      <c r="G87" s="6"/>
      <c r="H87" s="6"/>
      <c r="I87" s="6"/>
      <c r="J87" s="6"/>
      <c r="K87" s="6"/>
      <c r="L87" s="6"/>
      <c r="M87" s="6"/>
      <c r="N87" s="6"/>
      <c r="O87" s="6"/>
      <c r="P87" s="6"/>
      <c r="Q87" s="6"/>
      <c r="R87" s="6"/>
      <c r="S87" s="6"/>
      <c r="T87" s="6"/>
      <c r="U87" s="6"/>
      <c r="V87" s="6"/>
      <c r="W87" s="6"/>
      <c r="X87" s="6"/>
      <c r="Y87" s="6"/>
      <c r="Z87" s="6"/>
    </row>
    <row r="88">
      <c r="A88" s="6"/>
      <c r="B88" s="6"/>
      <c r="C88" s="6"/>
      <c r="D88" s="6"/>
      <c r="E88" s="6"/>
      <c r="F88" s="6"/>
      <c r="G88" s="6"/>
      <c r="H88" s="6"/>
      <c r="I88" s="6"/>
      <c r="J88" s="6"/>
      <c r="K88" s="6"/>
      <c r="L88" s="6"/>
      <c r="M88" s="6"/>
      <c r="N88" s="6"/>
      <c r="O88" s="6"/>
      <c r="P88" s="6"/>
      <c r="Q88" s="6"/>
      <c r="R88" s="6"/>
      <c r="S88" s="6"/>
      <c r="T88" s="6"/>
      <c r="U88" s="6"/>
      <c r="V88" s="6"/>
      <c r="W88" s="6"/>
      <c r="X88" s="6"/>
      <c r="Y88" s="6"/>
      <c r="Z88" s="6"/>
    </row>
    <row r="89">
      <c r="A89" s="6"/>
      <c r="B89" s="6"/>
      <c r="C89" s="6"/>
      <c r="D89" s="6"/>
      <c r="E89" s="6"/>
      <c r="F89" s="6"/>
      <c r="G89" s="6"/>
      <c r="H89" s="6"/>
      <c r="I89" s="6"/>
      <c r="J89" s="6"/>
      <c r="K89" s="6"/>
      <c r="L89" s="6"/>
      <c r="M89" s="6"/>
      <c r="N89" s="6"/>
      <c r="O89" s="6"/>
      <c r="P89" s="6"/>
      <c r="Q89" s="6"/>
      <c r="R89" s="6"/>
      <c r="S89" s="6"/>
      <c r="T89" s="6"/>
      <c r="U89" s="6"/>
      <c r="V89" s="6"/>
      <c r="W89" s="6"/>
      <c r="X89" s="6"/>
      <c r="Y89" s="6"/>
      <c r="Z89" s="6"/>
    </row>
    <row r="90">
      <c r="A90" s="6"/>
      <c r="B90" s="6"/>
      <c r="C90" s="6"/>
      <c r="D90" s="6"/>
      <c r="E90" s="6"/>
      <c r="F90" s="6"/>
      <c r="G90" s="6"/>
      <c r="H90" s="6"/>
      <c r="I90" s="6"/>
      <c r="J90" s="6"/>
      <c r="K90" s="6"/>
      <c r="L90" s="6"/>
      <c r="M90" s="6"/>
      <c r="N90" s="6"/>
      <c r="O90" s="6"/>
      <c r="P90" s="6"/>
      <c r="Q90" s="6"/>
      <c r="R90" s="6"/>
      <c r="S90" s="6"/>
      <c r="T90" s="6"/>
      <c r="U90" s="6"/>
      <c r="V90" s="6"/>
      <c r="W90" s="6"/>
      <c r="X90" s="6"/>
      <c r="Y90" s="6"/>
      <c r="Z90" s="6"/>
    </row>
    <row r="91">
      <c r="A91" s="6"/>
      <c r="B91" s="6"/>
      <c r="C91" s="6"/>
      <c r="D91" s="6"/>
      <c r="E91" s="6"/>
      <c r="F91" s="6"/>
      <c r="G91" s="6"/>
      <c r="H91" s="6"/>
      <c r="I91" s="6"/>
      <c r="J91" s="6"/>
      <c r="K91" s="6"/>
      <c r="L91" s="6"/>
      <c r="M91" s="6"/>
      <c r="N91" s="6"/>
      <c r="O91" s="6"/>
      <c r="P91" s="6"/>
      <c r="Q91" s="6"/>
      <c r="R91" s="6"/>
      <c r="S91" s="6"/>
      <c r="T91" s="6"/>
      <c r="U91" s="6"/>
      <c r="V91" s="6"/>
      <c r="W91" s="6"/>
      <c r="X91" s="6"/>
      <c r="Y91" s="6"/>
      <c r="Z91" s="6"/>
    </row>
    <row r="92">
      <c r="A92" s="6"/>
      <c r="B92" s="6"/>
      <c r="C92" s="6"/>
      <c r="D92" s="6"/>
      <c r="E92" s="6"/>
      <c r="F92" s="6"/>
      <c r="G92" s="6"/>
      <c r="H92" s="6"/>
      <c r="I92" s="6"/>
      <c r="J92" s="6"/>
      <c r="K92" s="6"/>
      <c r="L92" s="6"/>
      <c r="M92" s="6"/>
      <c r="N92" s="6"/>
      <c r="O92" s="6"/>
      <c r="P92" s="6"/>
      <c r="Q92" s="6"/>
      <c r="R92" s="6"/>
      <c r="S92" s="6"/>
      <c r="T92" s="6"/>
      <c r="U92" s="6"/>
      <c r="V92" s="6"/>
      <c r="W92" s="6"/>
      <c r="X92" s="6"/>
      <c r="Y92" s="6"/>
      <c r="Z92" s="6"/>
    </row>
    <row r="93">
      <c r="A93" s="6"/>
      <c r="B93" s="6"/>
      <c r="C93" s="6"/>
      <c r="D93" s="6"/>
      <c r="E93" s="6"/>
      <c r="F93" s="6"/>
      <c r="G93" s="6"/>
      <c r="H93" s="6"/>
      <c r="I93" s="6"/>
      <c r="J93" s="6"/>
      <c r="K93" s="6"/>
      <c r="L93" s="6"/>
      <c r="M93" s="6"/>
      <c r="N93" s="6"/>
      <c r="O93" s="6"/>
      <c r="P93" s="6"/>
      <c r="Q93" s="6"/>
      <c r="R93" s="6"/>
      <c r="S93" s="6"/>
      <c r="T93" s="6"/>
      <c r="U93" s="6"/>
      <c r="V93" s="6"/>
      <c r="W93" s="6"/>
      <c r="X93" s="6"/>
      <c r="Y93" s="6"/>
      <c r="Z93" s="6"/>
    </row>
    <row r="94">
      <c r="A94" s="6"/>
      <c r="B94" s="6"/>
      <c r="C94" s="6"/>
      <c r="D94" s="6"/>
      <c r="E94" s="6"/>
      <c r="F94" s="6"/>
      <c r="G94" s="6"/>
      <c r="H94" s="6"/>
      <c r="I94" s="6"/>
      <c r="J94" s="6"/>
      <c r="K94" s="6"/>
      <c r="L94" s="6"/>
      <c r="M94" s="6"/>
      <c r="N94" s="6"/>
      <c r="O94" s="6"/>
      <c r="P94" s="6"/>
      <c r="Q94" s="6"/>
      <c r="R94" s="6"/>
      <c r="S94" s="6"/>
      <c r="T94" s="6"/>
      <c r="U94" s="6"/>
      <c r="V94" s="6"/>
      <c r="W94" s="6"/>
      <c r="X94" s="6"/>
      <c r="Y94" s="6"/>
      <c r="Z94" s="6"/>
    </row>
    <row r="95">
      <c r="A95" s="6"/>
      <c r="B95" s="6"/>
      <c r="C95" s="6"/>
      <c r="D95" s="6"/>
      <c r="E95" s="6"/>
      <c r="F95" s="6"/>
      <c r="G95" s="6"/>
      <c r="H95" s="6"/>
      <c r="I95" s="6"/>
      <c r="J95" s="6"/>
      <c r="K95" s="6"/>
      <c r="L95" s="6"/>
      <c r="M95" s="6"/>
      <c r="N95" s="6"/>
      <c r="O95" s="6"/>
      <c r="P95" s="6"/>
      <c r="Q95" s="6"/>
      <c r="R95" s="6"/>
      <c r="S95" s="6"/>
      <c r="T95" s="6"/>
      <c r="U95" s="6"/>
      <c r="V95" s="6"/>
      <c r="W95" s="6"/>
      <c r="X95" s="6"/>
      <c r="Y95" s="6"/>
      <c r="Z95" s="6"/>
    </row>
    <row r="96">
      <c r="A96" s="6"/>
      <c r="B96" s="6"/>
      <c r="C96" s="6"/>
      <c r="D96" s="6"/>
      <c r="E96" s="6"/>
      <c r="F96" s="6"/>
      <c r="G96" s="6"/>
      <c r="H96" s="6"/>
      <c r="I96" s="6"/>
      <c r="J96" s="6"/>
      <c r="K96" s="6"/>
      <c r="L96" s="6"/>
      <c r="M96" s="6"/>
      <c r="N96" s="6"/>
      <c r="O96" s="6"/>
      <c r="P96" s="6"/>
      <c r="Q96" s="6"/>
      <c r="R96" s="6"/>
      <c r="S96" s="6"/>
      <c r="T96" s="6"/>
      <c r="U96" s="6"/>
      <c r="V96" s="6"/>
      <c r="W96" s="6"/>
      <c r="X96" s="6"/>
      <c r="Y96" s="6"/>
      <c r="Z96" s="6"/>
    </row>
    <row r="97">
      <c r="A97" s="6"/>
      <c r="B97" s="6"/>
      <c r="C97" s="6"/>
      <c r="D97" s="6"/>
      <c r="E97" s="6"/>
      <c r="F97" s="6"/>
      <c r="G97" s="6"/>
      <c r="H97" s="6"/>
      <c r="I97" s="6"/>
      <c r="J97" s="6"/>
      <c r="K97" s="6"/>
      <c r="L97" s="6"/>
      <c r="M97" s="6"/>
      <c r="N97" s="6"/>
      <c r="O97" s="6"/>
      <c r="P97" s="6"/>
      <c r="Q97" s="6"/>
      <c r="R97" s="6"/>
      <c r="S97" s="6"/>
      <c r="T97" s="6"/>
      <c r="U97" s="6"/>
      <c r="V97" s="6"/>
      <c r="W97" s="6"/>
      <c r="X97" s="6"/>
      <c r="Y97" s="6"/>
      <c r="Z97" s="6"/>
    </row>
    <row r="98">
      <c r="A98" s="6"/>
      <c r="B98" s="6"/>
      <c r="C98" s="6"/>
      <c r="D98" s="6"/>
      <c r="E98" s="6"/>
      <c r="F98" s="6"/>
      <c r="G98" s="6"/>
      <c r="H98" s="6"/>
      <c r="I98" s="6"/>
      <c r="J98" s="6"/>
      <c r="K98" s="6"/>
      <c r="L98" s="6"/>
      <c r="M98" s="6"/>
      <c r="N98" s="6"/>
      <c r="O98" s="6"/>
      <c r="P98" s="6"/>
      <c r="Q98" s="6"/>
      <c r="R98" s="6"/>
      <c r="S98" s="6"/>
      <c r="T98" s="6"/>
      <c r="U98" s="6"/>
      <c r="V98" s="6"/>
      <c r="W98" s="6"/>
      <c r="X98" s="6"/>
      <c r="Y98" s="6"/>
      <c r="Z98" s="6"/>
    </row>
    <row r="99">
      <c r="A99" s="6"/>
      <c r="B99" s="6"/>
      <c r="C99" s="6"/>
      <c r="D99" s="6"/>
      <c r="E99" s="6"/>
      <c r="F99" s="6"/>
      <c r="G99" s="6"/>
      <c r="H99" s="6"/>
      <c r="I99" s="6"/>
      <c r="J99" s="6"/>
      <c r="K99" s="6"/>
      <c r="L99" s="6"/>
      <c r="M99" s="6"/>
      <c r="N99" s="6"/>
      <c r="O99" s="6"/>
      <c r="P99" s="6"/>
      <c r="Q99" s="6"/>
      <c r="R99" s="6"/>
      <c r="S99" s="6"/>
      <c r="T99" s="6"/>
      <c r="U99" s="6"/>
      <c r="V99" s="6"/>
      <c r="W99" s="6"/>
      <c r="X99" s="6"/>
      <c r="Y99" s="6"/>
      <c r="Z99" s="6"/>
    </row>
    <row r="100">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sheetData>
  <mergeCells count="8">
    <mergeCell ref="A1:H1"/>
    <mergeCell ref="A2:H2"/>
    <mergeCell ref="A4:H4"/>
    <mergeCell ref="A5:H6"/>
    <mergeCell ref="A8:H8"/>
    <mergeCell ref="A15:H15"/>
    <mergeCell ref="A23:H23"/>
    <mergeCell ref="A24:H25"/>
  </mergeCells>
  <ignoredErrors>
    <ignoredError sqref="A1:XFD1048576" evalError="true" twoDigitTextYear="true" numberStoredAsText="true" formula="true" formulaRange="true" unlockedFormula="true" emptyCellReference="true" listDataValidation="true" calculatedColumn="true"/>
  </ignoredErrors>
  <pageMargins left="0.7" right="0.7" top="0.75" bottom="0.75" header="0.3" footer="0.3"/>
</worksheet>
</file>

<file path=xl/worksheets/sheet2.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Views>
    <sheetView workbookViewId="0"/>
  </sheetViews>
  <sheetFormatPr defaultRowHeight="15"/>
  <cols>
    <col customWidth="true" max="1" min="1" width="4"/>
    <col customWidth="true" max="13" min="2" width="16"/>
  </cols>
  <sheetData>
    <row r="1" ht="30" customHeight="true">
      <c r="A1" s="12" t="s">
        <v>5</v>
      </c>
      <c r="B1" s="12"/>
      <c r="C1" s="12"/>
      <c r="D1" s="12"/>
      <c r="E1" s="12"/>
      <c r="F1" s="12"/>
      <c r="G1" s="12"/>
      <c r="H1" s="12"/>
      <c r="I1" s="12"/>
      <c r="J1" s="12"/>
      <c r="K1" s="12"/>
      <c r="L1" s="12"/>
      <c r="M1" s="12"/>
      <c r="N1" s="6"/>
      <c r="O1" s="6"/>
      <c r="P1" s="6"/>
      <c r="Q1" s="6"/>
      <c r="R1" s="6"/>
      <c r="S1" s="6"/>
      <c r="T1" s="6"/>
      <c r="U1" s="6"/>
      <c r="V1" s="6"/>
      <c r="W1" s="6"/>
      <c r="X1" s="6"/>
      <c r="Y1" s="6"/>
      <c r="Z1" s="6"/>
    </row>
    <row r="2" ht="20" customHeight="true">
      <c r="A2" s="16" t="s">
        <v>47</v>
      </c>
      <c r="B2" s="16"/>
      <c r="C2" s="16"/>
      <c r="D2" s="16"/>
      <c r="E2" s="16"/>
      <c r="F2" s="16"/>
      <c r="G2" s="16"/>
      <c r="H2" s="16"/>
      <c r="I2" s="16"/>
      <c r="J2" s="16"/>
      <c r="K2" s="16"/>
      <c r="L2" s="16"/>
      <c r="M2" s="16"/>
      <c r="N2" s="6"/>
      <c r="O2" s="6"/>
      <c r="P2" s="6"/>
      <c r="Q2" s="6"/>
      <c r="R2" s="6"/>
      <c r="S2" s="6"/>
      <c r="T2" s="6"/>
      <c r="U2" s="6"/>
      <c r="V2" s="6"/>
      <c r="W2" s="6"/>
      <c r="X2" s="6"/>
      <c r="Y2" s="6"/>
      <c r="Z2" s="6"/>
    </row>
    <row r="3" ht="20" customHeight="true">
      <c r="A3" s="222" t="s">
        <v>48</v>
      </c>
      <c r="B3" s="219" t="n">
        <f>TODAY()</f>
        <v>46186</v>
      </c>
      <c r="C3" s="6"/>
      <c r="D3" s="6"/>
      <c r="E3" s="6"/>
      <c r="F3" s="6"/>
      <c r="G3" s="6"/>
      <c r="H3" s="6"/>
      <c r="I3" s="6"/>
      <c r="J3" s="6"/>
      <c r="K3" s="6"/>
      <c r="L3" s="6"/>
      <c r="M3" s="6"/>
      <c r="N3" s="6"/>
      <c r="O3" s="6"/>
      <c r="P3" s="6"/>
      <c r="Q3" s="6"/>
      <c r="R3" s="6"/>
      <c r="S3" s="6"/>
      <c r="T3" s="6"/>
      <c r="U3" s="6"/>
      <c r="V3" s="6"/>
      <c r="W3" s="6"/>
      <c r="X3" s="6"/>
      <c r="Y3" s="6"/>
      <c r="Z3" s="6"/>
    </row>
    <row r="4" ht="20" customHeight="true">
      <c r="A4" s="6"/>
      <c r="B4" s="6"/>
      <c r="C4" s="6"/>
      <c r="D4" s="6"/>
      <c r="E4" s="6"/>
      <c r="F4" s="6"/>
      <c r="G4" s="6"/>
      <c r="H4" s="6"/>
      <c r="I4" s="6"/>
      <c r="J4" s="6"/>
      <c r="K4" s="6"/>
      <c r="L4" s="6"/>
      <c r="M4" s="6"/>
      <c r="N4" s="6"/>
      <c r="O4" s="6"/>
      <c r="P4" s="6"/>
      <c r="Q4" s="6"/>
      <c r="R4" s="6"/>
      <c r="S4" s="6"/>
      <c r="T4" s="6"/>
      <c r="U4" s="6"/>
      <c r="V4" s="6"/>
      <c r="W4" s="6"/>
      <c r="X4" s="6"/>
      <c r="Y4" s="6"/>
      <c r="Z4" s="6"/>
    </row>
    <row r="5" ht="26" customHeight="true">
      <c r="A5" s="6"/>
      <c r="B5" s="242" t="s">
        <v>49</v>
      </c>
      <c r="C5" s="243"/>
      <c r="D5" s="242" t="s">
        <v>50</v>
      </c>
      <c r="E5" s="243"/>
      <c r="F5" s="242" t="s">
        <v>51</v>
      </c>
      <c r="G5" s="243"/>
      <c r="H5" s="6"/>
      <c r="I5" s="6"/>
      <c r="J5" s="6"/>
      <c r="K5" s="6"/>
      <c r="L5" s="6"/>
      <c r="M5" s="6"/>
      <c r="N5" s="6"/>
      <c r="O5" s="6"/>
      <c r="P5" s="6"/>
      <c r="Q5" s="6"/>
      <c r="R5" s="6"/>
      <c r="S5" s="6"/>
      <c r="T5" s="6"/>
      <c r="U5" s="6"/>
      <c r="V5" s="6"/>
      <c r="W5" s="6"/>
      <c r="X5" s="6"/>
      <c r="Y5" s="6"/>
      <c r="Z5" s="6"/>
    </row>
    <row r="6" ht="20" customHeight="true">
      <c r="A6" s="6"/>
      <c r="B6" s="244" t="n">
        <f>SUM('Ανάλυση Παλαιότητας Αποθεμάτων'!$H$6:$H$200)</f>
        <v>1195500</v>
      </c>
      <c r="C6" s="245"/>
      <c r="D6" s="244" t="n">
        <f>SUMIF('Ανάλυση Παλαιότητας Αποθεμάτων'!$K$6:$K$200,'Κύριες Ρυθμίσεις'!$B$10,'Ανάλυση Παλαιότητας Αποθεμάτων'!$H$6:$H$200)</f>
        <v>199500</v>
      </c>
      <c r="E6" s="245"/>
      <c r="F6" s="256" t="n">
        <f>IF(SUM('Ανάλυση Παλαιότητας Αποθεμάτων'!$H$6:$H$200)=0,0,SUMIF('Ανάλυση Παλαιότητας Αποθεμάτων'!$K$6:$K$200,'Κύριες Ρυθμίσεις'!$B$10,'Ανάλυση Παλαιότητας Αποθεμάτων'!$H$6:$H$200)/SUM('Ανάλυση Παλαιότητας Αποθεμάτων'!$H$6:$H$200))</f>
        <v>0.1668757841907152</v>
      </c>
      <c r="G6" s="245"/>
      <c r="H6" s="6"/>
      <c r="I6" s="6"/>
      <c r="J6" s="6"/>
      <c r="K6" s="6"/>
      <c r="L6" s="6"/>
      <c r="M6" s="6"/>
      <c r="N6" s="6"/>
      <c r="O6" s="6"/>
      <c r="P6" s="6"/>
      <c r="Q6" s="6"/>
      <c r="R6" s="6"/>
      <c r="S6" s="6"/>
      <c r="T6" s="6"/>
      <c r="U6" s="6"/>
      <c r="V6" s="6"/>
      <c r="W6" s="6"/>
      <c r="X6" s="6"/>
      <c r="Y6" s="6"/>
      <c r="Z6" s="6"/>
    </row>
    <row r="7" ht="20" customHeight="true">
      <c r="A7" s="6"/>
      <c r="B7" s="246" t="s">
        <v>52</v>
      </c>
      <c r="C7" s="247"/>
      <c r="D7" s="246" t="s">
        <v>53</v>
      </c>
      <c r="E7" s="247"/>
      <c r="F7" s="246" t="s">
        <v>54</v>
      </c>
      <c r="G7" s="247"/>
      <c r="H7" s="6"/>
      <c r="I7" s="6"/>
      <c r="J7" s="6"/>
      <c r="K7" s="6"/>
      <c r="L7" s="6"/>
      <c r="M7" s="6"/>
      <c r="N7" s="6"/>
      <c r="O7" s="6"/>
      <c r="P7" s="6"/>
      <c r="Q7" s="6"/>
      <c r="R7" s="6"/>
      <c r="S7" s="6"/>
      <c r="T7" s="6"/>
      <c r="U7" s="6"/>
      <c r="V7" s="6"/>
      <c r="W7" s="6"/>
      <c r="X7" s="6"/>
      <c r="Y7" s="6"/>
      <c r="Z7" s="6"/>
    </row>
    <row r="8" ht="20" customHeight="true">
      <c r="A8" s="6"/>
      <c r="B8" s="6"/>
      <c r="C8" s="6"/>
      <c r="D8" s="6"/>
      <c r="E8" s="6"/>
      <c r="F8" s="6"/>
      <c r="G8" s="6"/>
      <c r="H8" s="6"/>
      <c r="I8" s="6"/>
      <c r="J8" s="6"/>
      <c r="K8" s="6"/>
      <c r="L8" s="6"/>
      <c r="M8" s="6"/>
      <c r="N8" s="6"/>
      <c r="O8" s="6"/>
      <c r="P8" s="6"/>
      <c r="Q8" s="6"/>
      <c r="R8" s="6"/>
      <c r="S8" s="6"/>
      <c r="T8" s="6"/>
      <c r="U8" s="6"/>
      <c r="V8" s="6"/>
      <c r="W8" s="6"/>
      <c r="X8" s="6"/>
      <c r="Y8" s="6"/>
      <c r="Z8" s="6"/>
    </row>
    <row r="9" ht="26" customHeight="true">
      <c r="A9" s="6"/>
      <c r="B9" s="242" t="s">
        <v>55</v>
      </c>
      <c r="C9" s="243"/>
      <c r="D9" s="242" t="s">
        <v>56</v>
      </c>
      <c r="E9" s="243"/>
      <c r="F9" s="242" t="s">
        <v>57</v>
      </c>
      <c r="G9" s="243"/>
      <c r="H9" s="6"/>
      <c r="I9" s="6"/>
      <c r="J9" s="6"/>
      <c r="K9" s="6"/>
      <c r="L9" s="6"/>
      <c r="M9" s="6"/>
      <c r="N9" s="6"/>
      <c r="O9" s="6"/>
      <c r="P9" s="6"/>
      <c r="Q9" s="6"/>
      <c r="R9" s="6"/>
      <c r="S9" s="6"/>
      <c r="T9" s="6"/>
      <c r="U9" s="6"/>
      <c r="V9" s="6"/>
      <c r="W9" s="6"/>
      <c r="X9" s="6"/>
      <c r="Y9" s="6"/>
      <c r="Z9" s="6"/>
    </row>
    <row r="10" ht="20" customHeight="true">
      <c r="A10" s="6"/>
      <c r="B10" s="260" t="n">
        <f>COUNTIF('Ανάλυση Παλαιότητας Αποθεμάτων'!$K$6:$K$200,'Κύριες Ρυθμίσεις'!$B$10)</f>
        <v>1</v>
      </c>
      <c r="C10" s="245"/>
      <c r="D10" s="264" t="n">
        <f>AVERAGEIF('Υπολογισμός Περιστροφής'!$B$6:$B$100,"Μηνιαία",'Υπολογισμός Περιστροφής'!$H$6:$H$100)</f>
        <v>0.4653493141962383</v>
      </c>
      <c r="E10" s="245"/>
      <c r="F10" s="264" t="n">
        <f>AVERAGEIF('Υπολογισμός Περιστροφής'!$B$6:$B$100,"四半期",'Υπολογισμός Περιστροφής'!$H$6:$H$100)</f>
        <v>1.3907009021512837</v>
      </c>
      <c r="G10" s="245"/>
      <c r="H10" s="6"/>
      <c r="I10" s="6"/>
      <c r="J10" s="6"/>
      <c r="K10" s="6"/>
      <c r="L10" s="6"/>
      <c r="M10" s="6"/>
      <c r="N10" s="6"/>
      <c r="O10" s="6"/>
      <c r="P10" s="6"/>
      <c r="Q10" s="6"/>
      <c r="R10" s="6"/>
      <c r="S10" s="6"/>
      <c r="T10" s="6"/>
      <c r="U10" s="6"/>
      <c r="V10" s="6"/>
      <c r="W10" s="6"/>
      <c r="X10" s="6"/>
      <c r="Y10" s="6"/>
      <c r="Z10" s="6"/>
    </row>
    <row r="11" ht="20" customHeight="true">
      <c r="A11" s="6"/>
      <c r="B11" s="246" t="s">
        <v>58</v>
      </c>
      <c r="C11" s="247"/>
      <c r="D11" s="246" t="s">
        <v>59</v>
      </c>
      <c r="E11" s="247"/>
      <c r="F11" s="246" t="s">
        <v>60</v>
      </c>
      <c r="G11" s="247"/>
      <c r="H11" s="6"/>
      <c r="I11" s="6"/>
      <c r="J11" s="6"/>
      <c r="K11" s="6"/>
      <c r="L11" s="6"/>
      <c r="M11" s="6"/>
      <c r="N11" s="6"/>
      <c r="O11" s="6"/>
      <c r="P11" s="6"/>
      <c r="Q11" s="6"/>
      <c r="R11" s="6"/>
      <c r="S11" s="6"/>
      <c r="T11" s="6"/>
      <c r="U11" s="6"/>
      <c r="V11" s="6"/>
      <c r="W11" s="6"/>
      <c r="X11" s="6"/>
      <c r="Y11" s="6"/>
      <c r="Z11" s="6"/>
    </row>
    <row r="12" ht="20" customHeight="true">
      <c r="A12" s="6"/>
      <c r="B12" s="6"/>
      <c r="C12" s="6"/>
      <c r="D12" s="6"/>
      <c r="E12" s="6"/>
      <c r="F12" s="6"/>
      <c r="G12" s="6"/>
      <c r="H12" s="6"/>
      <c r="I12" s="6"/>
      <c r="J12" s="6"/>
      <c r="K12" s="6"/>
      <c r="L12" s="6"/>
      <c r="M12" s="6"/>
      <c r="N12" s="6"/>
      <c r="O12" s="6"/>
      <c r="P12" s="6"/>
      <c r="Q12" s="6"/>
      <c r="R12" s="6"/>
      <c r="S12" s="6"/>
      <c r="T12" s="6"/>
      <c r="U12" s="6"/>
      <c r="V12" s="6"/>
      <c r="W12" s="6"/>
      <c r="X12" s="6"/>
      <c r="Y12" s="6"/>
      <c r="Z12" s="6"/>
    </row>
    <row r="13" ht="26" customHeight="true">
      <c r="A13" s="6"/>
      <c r="B13" s="60" t="s">
        <v>61</v>
      </c>
      <c r="C13" s="61" t="s">
        <v>7</v>
      </c>
      <c r="D13" s="62" t="s">
        <v>62</v>
      </c>
      <c r="E13" s="6"/>
      <c r="F13" s="6"/>
      <c r="G13" s="6"/>
      <c r="H13" s="6"/>
      <c r="I13" s="6"/>
      <c r="J13" s="6"/>
      <c r="K13" s="6"/>
      <c r="L13" s="6"/>
      <c r="M13" s="6"/>
      <c r="N13" s="6"/>
      <c r="O13" s="6"/>
      <c r="P13" s="6"/>
      <c r="Q13" s="6"/>
      <c r="R13" s="6"/>
      <c r="S13" s="6"/>
      <c r="T13" s="6"/>
      <c r="U13" s="6"/>
      <c r="V13" s="6"/>
      <c r="W13" s="6"/>
      <c r="X13" s="6"/>
      <c r="Y13" s="6"/>
      <c r="Z13" s="6"/>
    </row>
    <row r="14" ht="20" customHeight="true">
      <c r="A14" s="6"/>
      <c r="B14" s="266" t="s">
        <v>63</v>
      </c>
      <c r="C14" s="268" t="n">
        <f>COUNTIF('Ανάλυση Παλαιότητας Αποθεμάτων'!$K$6:$K$200,B14)</f>
        <v>1</v>
      </c>
      <c r="D14" s="272" t="n">
        <f>SUMIF('Ανάλυση Παλαιότητας Αποθεμάτων'!$K$6:$K$200,B14,'Ανάλυση Παλαιότητας Αποθεμάτων'!$H$6:$H$200)</f>
        <v>222000</v>
      </c>
      <c r="E14" s="6"/>
      <c r="F14" s="6"/>
      <c r="G14" s="6"/>
      <c r="H14" s="6"/>
      <c r="I14" s="6"/>
      <c r="J14" s="6"/>
      <c r="K14" s="6"/>
      <c r="L14" s="6"/>
      <c r="M14" s="6"/>
      <c r="N14" s="6"/>
      <c r="O14" s="6"/>
      <c r="P14" s="6"/>
      <c r="Q14" s="6"/>
      <c r="R14" s="6"/>
      <c r="S14" s="6"/>
      <c r="T14" s="6"/>
      <c r="U14" s="6"/>
      <c r="V14" s="6"/>
      <c r="W14" s="6"/>
      <c r="X14" s="6"/>
      <c r="Y14" s="6"/>
      <c r="Z14" s="6"/>
    </row>
    <row r="15" ht="20" customHeight="true">
      <c r="A15" s="6"/>
      <c r="B15" s="266" t="s">
        <v>64</v>
      </c>
      <c r="C15" s="268" t="n">
        <f>COUNTIF('Ανάλυση Παλαιότητας Αποθεμάτων'!$K$6:$K$200,B15)</f>
        <v>1</v>
      </c>
      <c r="D15" s="272" t="n">
        <f>SUMIF('Ανάλυση Παλαιότητας Αποθεμάτων'!$K$6:$K$200,B15,'Ανάλυση Παλαιότητας Αποθεμάτων'!$H$6:$H$200)</f>
        <v>76800</v>
      </c>
      <c r="E15" s="6"/>
      <c r="F15" s="6"/>
      <c r="G15" s="6"/>
      <c r="H15" s="6"/>
      <c r="I15" s="6"/>
      <c r="J15" s="6"/>
      <c r="K15" s="6"/>
      <c r="L15" s="6"/>
      <c r="M15" s="6"/>
      <c r="N15" s="6"/>
      <c r="O15" s="6"/>
      <c r="P15" s="6"/>
      <c r="Q15" s="6"/>
      <c r="R15" s="6"/>
      <c r="S15" s="6"/>
      <c r="T15" s="6"/>
      <c r="U15" s="6"/>
      <c r="V15" s="6"/>
      <c r="W15" s="6"/>
      <c r="X15" s="6"/>
      <c r="Y15" s="6"/>
      <c r="Z15" s="6"/>
    </row>
    <row r="16" ht="20" customHeight="true">
      <c r="A16" s="6"/>
      <c r="B16" s="266" t="s">
        <v>65</v>
      </c>
      <c r="C16" s="268" t="n">
        <f>COUNTIF('Ανάλυση Παλαιότητας Αποθεμάτων'!$K$6:$K$200,B16)</f>
        <v>1</v>
      </c>
      <c r="D16" s="272" t="n">
        <f>SUMIF('Ανάλυση Παλαιότητας Αποθεμάτων'!$K$6:$K$200,B16,'Ανάλυση Παλαιότητας Αποθεμάτων'!$H$6:$H$200)</f>
        <v>349600</v>
      </c>
      <c r="E16" s="6"/>
      <c r="F16" s="6"/>
      <c r="G16" s="6"/>
      <c r="H16" s="6"/>
      <c r="I16" s="6"/>
      <c r="J16" s="6"/>
      <c r="K16" s="6"/>
      <c r="L16" s="6"/>
      <c r="M16" s="6"/>
      <c r="N16" s="6"/>
      <c r="O16" s="6"/>
      <c r="P16" s="6"/>
      <c r="Q16" s="6"/>
      <c r="R16" s="6"/>
      <c r="S16" s="6"/>
      <c r="T16" s="6"/>
      <c r="U16" s="6"/>
      <c r="V16" s="6"/>
      <c r="W16" s="6"/>
      <c r="X16" s="6"/>
      <c r="Y16" s="6"/>
      <c r="Z16" s="6"/>
    </row>
    <row r="17" ht="20" customHeight="true">
      <c r="A17" s="6"/>
      <c r="B17" s="266" t="s">
        <v>66</v>
      </c>
      <c r="C17" s="268" t="n">
        <f>COUNTIF('Ανάλυση Παλαιότητας Αποθεμάτων'!$K$6:$K$200,B17)</f>
        <v>1</v>
      </c>
      <c r="D17" s="272" t="n">
        <f>SUMIF('Ανάλυση Παλαιότητας Αποθεμάτων'!$K$6:$K$200,B17,'Ανάλυση Παλαιότητας Αποθεμάτων'!$H$6:$H$200)</f>
        <v>347600</v>
      </c>
      <c r="E17" s="6"/>
      <c r="F17" s="6"/>
      <c r="G17" s="6"/>
      <c r="H17" s="6"/>
      <c r="I17" s="6"/>
      <c r="J17" s="6"/>
      <c r="K17" s="6"/>
      <c r="L17" s="6"/>
      <c r="M17" s="6"/>
      <c r="N17" s="6"/>
      <c r="O17" s="6"/>
      <c r="P17" s="6"/>
      <c r="Q17" s="6"/>
      <c r="R17" s="6"/>
      <c r="S17" s="6"/>
      <c r="T17" s="6"/>
      <c r="U17" s="6"/>
      <c r="V17" s="6"/>
      <c r="W17" s="6"/>
      <c r="X17" s="6"/>
      <c r="Y17" s="6"/>
      <c r="Z17" s="6"/>
    </row>
    <row r="18" ht="20" customHeight="true">
      <c r="A18" s="6"/>
      <c r="B18" s="93" t="s">
        <v>67</v>
      </c>
      <c r="C18" s="269" t="n">
        <f>COUNTIF('Ανάλυση Παλαιότητας Αποθεμάτων'!$K$6:$K$200,B18)</f>
        <v>1</v>
      </c>
      <c r="D18" s="273" t="n">
        <f>SUMIF('Ανάλυση Παλαιότητας Αποθεμάτων'!$K$6:$K$200,B18,'Ανάλυση Παλαιότητας Αποθεμάτων'!$H$6:$H$200)</f>
        <v>199500</v>
      </c>
      <c r="E18" s="6"/>
      <c r="F18" s="6"/>
      <c r="G18" s="6"/>
      <c r="H18" s="6"/>
      <c r="I18" s="6"/>
      <c r="J18" s="6"/>
      <c r="K18" s="6"/>
      <c r="L18" s="6"/>
      <c r="M18" s="6"/>
      <c r="N18" s="6"/>
      <c r="O18" s="6"/>
      <c r="P18" s="6"/>
      <c r="Q18" s="6"/>
      <c r="R18" s="6"/>
      <c r="S18" s="6"/>
      <c r="T18" s="6"/>
      <c r="U18" s="6"/>
      <c r="V18" s="6"/>
      <c r="W18" s="6"/>
      <c r="X18" s="6"/>
      <c r="Y18" s="6"/>
      <c r="Z18" s="6"/>
    </row>
    <row r="19" ht="20" customHeight="true">
      <c r="A19" s="6"/>
      <c r="B19" s="6"/>
      <c r="C19" s="6"/>
      <c r="D19" s="6"/>
      <c r="E19" s="6"/>
      <c r="F19" s="6"/>
      <c r="G19" s="6"/>
      <c r="H19" s="6"/>
      <c r="I19" s="6"/>
      <c r="J19" s="6"/>
      <c r="K19" s="6"/>
      <c r="L19" s="6"/>
      <c r="M19" s="6"/>
      <c r="N19" s="6"/>
      <c r="O19" s="6"/>
      <c r="P19" s="6"/>
      <c r="Q19" s="6"/>
      <c r="R19" s="6"/>
      <c r="S19" s="6"/>
      <c r="T19" s="6"/>
      <c r="U19" s="6"/>
      <c r="V19" s="6"/>
      <c r="W19" s="6"/>
      <c r="X19" s="6"/>
      <c r="Y19" s="6"/>
      <c r="Z19" s="6"/>
    </row>
    <row r="20" ht="24" customHeight="true">
      <c r="A20" s="6"/>
      <c r="B20" s="98" t="s">
        <v>68</v>
      </c>
      <c r="C20" s="99"/>
      <c r="D20" s="99"/>
      <c r="E20" s="100"/>
      <c r="F20" s="6"/>
      <c r="G20" s="6"/>
      <c r="H20" s="6"/>
      <c r="I20" s="6"/>
      <c r="J20" s="6"/>
      <c r="K20" s="6"/>
      <c r="L20" s="6"/>
      <c r="M20" s="6"/>
      <c r="N20" s="6"/>
      <c r="O20" s="6"/>
      <c r="P20" s="6"/>
      <c r="Q20" s="6"/>
      <c r="R20" s="6"/>
      <c r="S20" s="6"/>
      <c r="T20" s="6"/>
      <c r="U20" s="6"/>
      <c r="V20" s="6"/>
      <c r="W20" s="6"/>
      <c r="X20" s="6"/>
      <c r="Y20" s="6"/>
      <c r="Z20" s="6"/>
    </row>
    <row r="21" ht="24" customHeight="true">
      <c r="A21" s="6"/>
      <c r="B21" s="276"/>
      <c r="C21" s="277"/>
      <c r="D21" s="277"/>
      <c r="E21" s="278"/>
      <c r="F21" s="6"/>
      <c r="G21" s="6"/>
      <c r="H21" s="6"/>
      <c r="I21" s="6"/>
      <c r="J21" s="6"/>
      <c r="K21" s="6"/>
      <c r="L21" s="6"/>
      <c r="M21" s="6"/>
      <c r="N21" s="6"/>
      <c r="O21" s="6"/>
      <c r="P21" s="6"/>
      <c r="Q21" s="6"/>
      <c r="R21" s="6"/>
      <c r="S21" s="6"/>
      <c r="T21" s="6"/>
      <c r="U21" s="6"/>
      <c r="V21" s="6"/>
      <c r="W21" s="6"/>
      <c r="X21" s="6"/>
      <c r="Y21" s="6"/>
      <c r="Z21" s="6"/>
    </row>
    <row r="22" ht="24" customHeight="true">
      <c r="A22" s="6"/>
      <c r="B22" s="276"/>
      <c r="C22" s="277"/>
      <c r="D22" s="277"/>
      <c r="E22" s="278"/>
      <c r="F22" s="6"/>
      <c r="G22" s="6"/>
      <c r="H22" s="6"/>
      <c r="I22" s="6"/>
      <c r="J22" s="6"/>
      <c r="K22" s="6"/>
      <c r="L22" s="6"/>
      <c r="M22" s="6"/>
      <c r="N22" s="6"/>
      <c r="O22" s="6"/>
      <c r="P22" s="6"/>
      <c r="Q22" s="6"/>
      <c r="R22" s="6"/>
      <c r="S22" s="6"/>
      <c r="T22" s="6"/>
      <c r="U22" s="6"/>
      <c r="V22" s="6"/>
      <c r="W22" s="6"/>
      <c r="X22" s="6"/>
      <c r="Y22" s="6"/>
      <c r="Z22" s="6"/>
    </row>
    <row r="23" ht="24" customHeight="true">
      <c r="A23" s="6"/>
      <c r="B23" s="276"/>
      <c r="C23" s="277"/>
      <c r="D23" s="277"/>
      <c r="E23" s="278"/>
      <c r="F23" s="6"/>
      <c r="G23" s="6"/>
      <c r="H23" s="6"/>
      <c r="I23" s="6"/>
      <c r="J23" s="6"/>
      <c r="K23" s="6"/>
      <c r="L23" s="6"/>
      <c r="M23" s="6"/>
      <c r="N23" s="6"/>
      <c r="O23" s="6"/>
      <c r="P23" s="6"/>
      <c r="Q23" s="6"/>
      <c r="R23" s="6"/>
      <c r="S23" s="6"/>
      <c r="T23" s="6"/>
      <c r="U23" s="6"/>
      <c r="V23" s="6"/>
      <c r="W23" s="6"/>
      <c r="X23" s="6"/>
      <c r="Y23" s="6"/>
      <c r="Z23" s="6"/>
    </row>
    <row r="24" ht="24" customHeight="true">
      <c r="A24" s="6"/>
      <c r="B24" s="101"/>
      <c r="C24" s="102"/>
      <c r="D24" s="102"/>
      <c r="E24" s="103"/>
      <c r="F24" s="6"/>
      <c r="G24" s="6"/>
      <c r="H24" s="6"/>
      <c r="I24" s="6"/>
      <c r="J24" s="6"/>
      <c r="K24" s="6"/>
      <c r="L24" s="6"/>
      <c r="M24" s="6"/>
      <c r="N24" s="6"/>
      <c r="O24" s="6"/>
      <c r="P24" s="6"/>
      <c r="Q24" s="6"/>
      <c r="R24" s="6"/>
      <c r="S24" s="6"/>
      <c r="T24" s="6"/>
      <c r="U24" s="6"/>
      <c r="V24" s="6"/>
      <c r="W24" s="6"/>
      <c r="X24" s="6"/>
      <c r="Y24" s="6"/>
      <c r="Z24" s="6"/>
    </row>
    <row r="25" ht="20" customHeight="true">
      <c r="A25" s="6"/>
      <c r="B25" s="6"/>
      <c r="C25" s="6"/>
      <c r="D25" s="6"/>
      <c r="E25" s="6"/>
      <c r="F25" s="6"/>
      <c r="G25" s="6"/>
      <c r="H25" s="6"/>
      <c r="I25" s="6"/>
      <c r="J25" s="6"/>
      <c r="K25" s="6"/>
      <c r="L25" s="6"/>
      <c r="M25" s="6"/>
      <c r="N25" s="6"/>
      <c r="O25" s="6"/>
      <c r="P25" s="6"/>
      <c r="Q25" s="6"/>
      <c r="R25" s="6"/>
      <c r="S25" s="6"/>
      <c r="T25" s="6"/>
      <c r="U25" s="6"/>
      <c r="V25" s="6"/>
      <c r="W25" s="6"/>
      <c r="X25" s="6"/>
      <c r="Y25" s="6"/>
      <c r="Z25" s="6"/>
    </row>
    <row r="26">
      <c r="A26" s="6"/>
      <c r="B26" s="6"/>
      <c r="C26" s="6"/>
      <c r="D26" s="6"/>
      <c r="E26" s="6"/>
      <c r="F26" s="6"/>
      <c r="G26" s="6"/>
      <c r="H26" s="6"/>
      <c r="I26" s="6"/>
      <c r="J26" s="6"/>
      <c r="K26" s="6"/>
      <c r="L26" s="6"/>
      <c r="M26" s="6"/>
      <c r="N26" s="6"/>
      <c r="O26" s="6"/>
      <c r="P26" s="6"/>
      <c r="Q26" s="6"/>
      <c r="R26" s="6"/>
      <c r="S26" s="6"/>
      <c r="T26" s="6"/>
      <c r="U26" s="6"/>
      <c r="V26" s="6"/>
      <c r="W26" s="6"/>
      <c r="X26" s="6"/>
      <c r="Y26" s="6"/>
      <c r="Z26" s="6"/>
    </row>
    <row r="27">
      <c r="A27" s="6"/>
      <c r="B27" s="6"/>
      <c r="C27" s="6"/>
      <c r="D27" s="6"/>
      <c r="E27" s="6"/>
      <c r="F27" s="6"/>
      <c r="G27" s="6"/>
      <c r="H27" s="6"/>
      <c r="I27" s="6"/>
      <c r="J27" s="6"/>
      <c r="K27" s="6"/>
      <c r="L27" s="6"/>
      <c r="M27" s="6"/>
      <c r="N27" s="6"/>
      <c r="O27" s="6"/>
      <c r="P27" s="6"/>
      <c r="Q27" s="6"/>
      <c r="R27" s="6"/>
      <c r="S27" s="6"/>
      <c r="T27" s="6"/>
      <c r="U27" s="6"/>
      <c r="V27" s="6"/>
      <c r="W27" s="6"/>
      <c r="X27" s="6"/>
      <c r="Y27" s="6"/>
      <c r="Z27" s="6"/>
    </row>
    <row r="28">
      <c r="A28" s="6"/>
      <c r="B28" s="6"/>
      <c r="C28" s="6"/>
      <c r="D28" s="6"/>
      <c r="E28" s="6"/>
      <c r="F28" s="6"/>
      <c r="G28" s="6"/>
      <c r="H28" s="6"/>
      <c r="I28" s="6"/>
      <c r="J28" s="6"/>
      <c r="K28" s="6"/>
      <c r="L28" s="6"/>
      <c r="M28" s="6"/>
      <c r="N28" s="6"/>
      <c r="O28" s="6"/>
      <c r="P28" s="6"/>
      <c r="Q28" s="6"/>
      <c r="R28" s="6"/>
      <c r="S28" s="6"/>
      <c r="T28" s="6"/>
      <c r="U28" s="6"/>
      <c r="V28" s="6"/>
      <c r="W28" s="6"/>
      <c r="X28" s="6"/>
      <c r="Y28" s="6"/>
      <c r="Z28" s="6"/>
    </row>
    <row r="29">
      <c r="A29" s="6"/>
      <c r="B29" s="6"/>
      <c r="C29" s="6"/>
      <c r="D29" s="6"/>
      <c r="E29" s="6"/>
      <c r="F29" s="6"/>
      <c r="G29" s="6"/>
      <c r="H29" s="6"/>
      <c r="I29" s="6"/>
      <c r="J29" s="6"/>
      <c r="K29" s="6"/>
      <c r="L29" s="6"/>
      <c r="M29" s="6"/>
      <c r="N29" s="6"/>
      <c r="O29" s="6"/>
      <c r="P29" s="6"/>
      <c r="Q29" s="6"/>
      <c r="R29" s="6"/>
      <c r="S29" s="6"/>
      <c r="T29" s="6"/>
      <c r="U29" s="6"/>
      <c r="V29" s="6"/>
      <c r="W29" s="6"/>
      <c r="X29" s="6"/>
      <c r="Y29" s="6"/>
      <c r="Z29" s="6"/>
    </row>
    <row r="30">
      <c r="A30" s="6"/>
      <c r="B30" s="6"/>
      <c r="C30" s="6"/>
      <c r="D30" s="6"/>
      <c r="E30" s="6"/>
      <c r="F30" s="6"/>
      <c r="G30" s="6"/>
      <c r="H30" s="6"/>
      <c r="I30" s="6"/>
      <c r="J30" s="6"/>
      <c r="K30" s="6"/>
      <c r="L30" s="6"/>
      <c r="M30" s="6"/>
      <c r="N30" s="6"/>
      <c r="O30" s="6"/>
      <c r="P30" s="6"/>
      <c r="Q30" s="6"/>
      <c r="R30" s="6"/>
      <c r="S30" s="6"/>
      <c r="T30" s="6"/>
      <c r="U30" s="6"/>
      <c r="V30" s="6"/>
      <c r="W30" s="6"/>
      <c r="X30" s="6"/>
      <c r="Y30" s="6"/>
      <c r="Z30" s="6"/>
    </row>
    <row r="31">
      <c r="A31" s="6"/>
      <c r="B31" s="6"/>
      <c r="C31" s="6"/>
      <c r="D31" s="6"/>
      <c r="E31" s="6"/>
      <c r="F31" s="6"/>
      <c r="G31" s="6"/>
      <c r="H31" s="6"/>
      <c r="I31" s="6"/>
      <c r="J31" s="6"/>
      <c r="K31" s="6"/>
      <c r="L31" s="6"/>
      <c r="M31" s="6"/>
      <c r="N31" s="6"/>
      <c r="O31" s="6"/>
      <c r="P31" s="6"/>
      <c r="Q31" s="6"/>
      <c r="R31" s="6"/>
      <c r="S31" s="6"/>
      <c r="T31" s="6"/>
      <c r="U31" s="6"/>
      <c r="V31" s="6"/>
      <c r="W31" s="6"/>
      <c r="X31" s="6"/>
      <c r="Y31" s="6"/>
      <c r="Z31" s="6"/>
    </row>
    <row r="32">
      <c r="A32" s="6"/>
      <c r="B32" s="6"/>
      <c r="C32" s="6"/>
      <c r="D32" s="6"/>
      <c r="E32" s="6"/>
      <c r="F32" s="6"/>
      <c r="G32" s="6"/>
      <c r="H32" s="6"/>
      <c r="I32" s="6"/>
      <c r="J32" s="6"/>
      <c r="K32" s="6"/>
      <c r="L32" s="6"/>
      <c r="M32" s="6"/>
      <c r="N32" s="6"/>
      <c r="O32" s="6"/>
      <c r="P32" s="6"/>
      <c r="Q32" s="6"/>
      <c r="R32" s="6"/>
      <c r="S32" s="6"/>
      <c r="T32" s="6"/>
      <c r="U32" s="6"/>
      <c r="V32" s="6"/>
      <c r="W32" s="6"/>
      <c r="X32" s="6"/>
      <c r="Y32" s="6"/>
      <c r="Z32" s="6"/>
    </row>
    <row r="33">
      <c r="A33" s="6"/>
      <c r="B33" s="6"/>
      <c r="C33" s="6"/>
      <c r="D33" s="6"/>
      <c r="E33" s="6"/>
      <c r="F33" s="6"/>
      <c r="G33" s="6"/>
      <c r="H33" s="6"/>
      <c r="I33" s="6"/>
      <c r="J33" s="6"/>
      <c r="K33" s="6"/>
      <c r="L33" s="6"/>
      <c r="M33" s="6"/>
      <c r="N33" s="6"/>
      <c r="O33" s="6"/>
      <c r="P33" s="6"/>
      <c r="Q33" s="6"/>
      <c r="R33" s="6"/>
      <c r="S33" s="6"/>
      <c r="T33" s="6"/>
      <c r="U33" s="6"/>
      <c r="V33" s="6"/>
      <c r="W33" s="6"/>
      <c r="X33" s="6"/>
      <c r="Y33" s="6"/>
      <c r="Z33" s="6"/>
    </row>
    <row r="34">
      <c r="A34" s="6"/>
      <c r="B34" s="6"/>
      <c r="C34" s="6"/>
      <c r="D34" s="6"/>
      <c r="E34" s="6"/>
      <c r="F34" s="6"/>
      <c r="G34" s="6"/>
      <c r="H34" s="6"/>
      <c r="I34" s="6"/>
      <c r="J34" s="6"/>
      <c r="K34" s="6"/>
      <c r="L34" s="6"/>
      <c r="M34" s="6"/>
      <c r="N34" s="6"/>
      <c r="O34" s="6"/>
      <c r="P34" s="6"/>
      <c r="Q34" s="6"/>
      <c r="R34" s="6"/>
      <c r="S34" s="6"/>
      <c r="T34" s="6"/>
      <c r="U34" s="6"/>
      <c r="V34" s="6"/>
      <c r="W34" s="6"/>
      <c r="X34" s="6"/>
      <c r="Y34" s="6"/>
      <c r="Z34" s="6"/>
    </row>
    <row r="35">
      <c r="A35" s="6"/>
      <c r="B35" s="6"/>
      <c r="C35" s="6"/>
      <c r="D35" s="6"/>
      <c r="E35" s="6"/>
      <c r="F35" s="6"/>
      <c r="G35" s="6"/>
      <c r="H35" s="6"/>
      <c r="I35" s="6"/>
      <c r="J35" s="6"/>
      <c r="K35" s="6"/>
      <c r="L35" s="6"/>
      <c r="M35" s="6"/>
      <c r="N35" s="6"/>
      <c r="O35" s="6"/>
      <c r="P35" s="6"/>
      <c r="Q35" s="6"/>
      <c r="R35" s="6"/>
      <c r="S35" s="6"/>
      <c r="T35" s="6"/>
      <c r="U35" s="6"/>
      <c r="V35" s="6"/>
      <c r="W35" s="6"/>
      <c r="X35" s="6"/>
      <c r="Y35" s="6"/>
      <c r="Z35" s="6"/>
    </row>
    <row r="36">
      <c r="A36" s="6"/>
      <c r="B36" s="6"/>
      <c r="C36" s="6"/>
      <c r="D36" s="6"/>
      <c r="E36" s="6"/>
      <c r="F36" s="6"/>
      <c r="G36" s="6"/>
      <c r="H36" s="6"/>
      <c r="I36" s="6"/>
      <c r="J36" s="6"/>
      <c r="K36" s="6"/>
      <c r="L36" s="6"/>
      <c r="M36" s="6"/>
      <c r="N36" s="6"/>
      <c r="O36" s="6"/>
      <c r="P36" s="6"/>
      <c r="Q36" s="6"/>
      <c r="R36" s="6"/>
      <c r="S36" s="6"/>
      <c r="T36" s="6"/>
      <c r="U36" s="6"/>
      <c r="V36" s="6"/>
      <c r="W36" s="6"/>
      <c r="X36" s="6"/>
      <c r="Y36" s="6"/>
      <c r="Z36" s="6"/>
    </row>
    <row r="37">
      <c r="A37" s="6"/>
      <c r="B37" s="6"/>
      <c r="C37" s="6"/>
      <c r="D37" s="6"/>
      <c r="E37" s="6"/>
      <c r="F37" s="6"/>
      <c r="G37" s="6"/>
      <c r="H37" s="6"/>
      <c r="I37" s="6"/>
      <c r="J37" s="6"/>
      <c r="K37" s="6"/>
      <c r="L37" s="6"/>
      <c r="M37" s="6"/>
      <c r="N37" s="6"/>
      <c r="O37" s="6"/>
      <c r="P37" s="6"/>
      <c r="Q37" s="6"/>
      <c r="R37" s="6"/>
      <c r="S37" s="6"/>
      <c r="T37" s="6"/>
      <c r="U37" s="6"/>
      <c r="V37" s="6"/>
      <c r="W37" s="6"/>
      <c r="X37" s="6"/>
      <c r="Y37" s="6"/>
      <c r="Z37" s="6"/>
    </row>
    <row r="38">
      <c r="A38" s="6"/>
      <c r="B38" s="6"/>
      <c r="C38" s="6"/>
      <c r="D38" s="6"/>
      <c r="E38" s="6"/>
      <c r="F38" s="6"/>
      <c r="G38" s="6"/>
      <c r="H38" s="6"/>
      <c r="I38" s="6"/>
      <c r="J38" s="6"/>
      <c r="K38" s="6"/>
      <c r="L38" s="6"/>
      <c r="M38" s="6"/>
      <c r="N38" s="6"/>
      <c r="O38" s="6"/>
      <c r="P38" s="6"/>
      <c r="Q38" s="6"/>
      <c r="R38" s="6"/>
      <c r="S38" s="6"/>
      <c r="T38" s="6"/>
      <c r="U38" s="6"/>
      <c r="V38" s="6"/>
      <c r="W38" s="6"/>
      <c r="X38" s="6"/>
      <c r="Y38" s="6"/>
      <c r="Z38" s="6"/>
    </row>
    <row r="39">
      <c r="A39" s="6"/>
      <c r="B39" s="6"/>
      <c r="C39" s="6"/>
      <c r="D39" s="6"/>
      <c r="E39" s="6"/>
      <c r="F39" s="6"/>
      <c r="G39" s="6"/>
      <c r="H39" s="6"/>
      <c r="I39" s="6"/>
      <c r="J39" s="6"/>
      <c r="K39" s="6"/>
      <c r="L39" s="6"/>
      <c r="M39" s="6"/>
      <c r="N39" s="6"/>
      <c r="O39" s="6"/>
      <c r="P39" s="6"/>
      <c r="Q39" s="6"/>
      <c r="R39" s="6"/>
      <c r="S39" s="6"/>
      <c r="T39" s="6"/>
      <c r="U39" s="6"/>
      <c r="V39" s="6"/>
      <c r="W39" s="6"/>
      <c r="X39" s="6"/>
      <c r="Y39" s="6"/>
      <c r="Z39" s="6"/>
    </row>
    <row r="40">
      <c r="A40" s="6"/>
      <c r="B40" s="6"/>
      <c r="C40" s="6"/>
      <c r="D40" s="6"/>
      <c r="E40" s="6"/>
      <c r="F40" s="6"/>
      <c r="G40" s="6"/>
      <c r="H40" s="6"/>
      <c r="I40" s="6"/>
      <c r="J40" s="6"/>
      <c r="K40" s="6"/>
      <c r="L40" s="6"/>
      <c r="M40" s="6"/>
      <c r="N40" s="6"/>
      <c r="O40" s="6"/>
      <c r="P40" s="6"/>
      <c r="Q40" s="6"/>
      <c r="R40" s="6"/>
      <c r="S40" s="6"/>
      <c r="T40" s="6"/>
      <c r="U40" s="6"/>
      <c r="V40" s="6"/>
      <c r="W40" s="6"/>
      <c r="X40" s="6"/>
      <c r="Y40" s="6"/>
      <c r="Z40" s="6"/>
    </row>
    <row r="41">
      <c r="A41" s="6"/>
      <c r="B41" s="6"/>
      <c r="C41" s="6"/>
      <c r="D41" s="6"/>
      <c r="E41" s="6"/>
      <c r="F41" s="6"/>
      <c r="G41" s="6"/>
      <c r="H41" s="6"/>
      <c r="I41" s="6"/>
      <c r="J41" s="6"/>
      <c r="K41" s="6"/>
      <c r="L41" s="6"/>
      <c r="M41" s="6"/>
      <c r="N41" s="6"/>
      <c r="O41" s="6"/>
      <c r="P41" s="6"/>
      <c r="Q41" s="6"/>
      <c r="R41" s="6"/>
      <c r="S41" s="6"/>
      <c r="T41" s="6"/>
      <c r="U41" s="6"/>
      <c r="V41" s="6"/>
      <c r="W41" s="6"/>
      <c r="X41" s="6"/>
      <c r="Y41" s="6"/>
      <c r="Z41" s="6"/>
    </row>
    <row r="42">
      <c r="A42" s="6"/>
      <c r="B42" s="6"/>
      <c r="C42" s="6"/>
      <c r="D42" s="6"/>
      <c r="E42" s="6"/>
      <c r="F42" s="6"/>
      <c r="G42" s="6"/>
      <c r="H42" s="6"/>
      <c r="I42" s="6"/>
      <c r="J42" s="6"/>
      <c r="K42" s="6"/>
      <c r="L42" s="6"/>
      <c r="M42" s="6"/>
      <c r="N42" s="6"/>
      <c r="O42" s="6"/>
      <c r="P42" s="6"/>
      <c r="Q42" s="6"/>
      <c r="R42" s="6"/>
      <c r="S42" s="6"/>
      <c r="T42" s="6"/>
      <c r="U42" s="6"/>
      <c r="V42" s="6"/>
      <c r="W42" s="6"/>
      <c r="X42" s="6"/>
      <c r="Y42" s="6"/>
      <c r="Z42" s="6"/>
    </row>
    <row r="43">
      <c r="A43" s="6"/>
      <c r="B43" s="6"/>
      <c r="C43" s="6"/>
      <c r="D43" s="6"/>
      <c r="E43" s="6"/>
      <c r="F43" s="6"/>
      <c r="G43" s="6"/>
      <c r="H43" s="6"/>
      <c r="I43" s="6"/>
      <c r="J43" s="6"/>
      <c r="K43" s="6"/>
      <c r="L43" s="6"/>
      <c r="M43" s="6"/>
      <c r="N43" s="6"/>
      <c r="O43" s="6"/>
      <c r="P43" s="6"/>
      <c r="Q43" s="6"/>
      <c r="R43" s="6"/>
      <c r="S43" s="6"/>
      <c r="T43" s="6"/>
      <c r="U43" s="6"/>
      <c r="V43" s="6"/>
      <c r="W43" s="6"/>
      <c r="X43" s="6"/>
      <c r="Y43" s="6"/>
      <c r="Z43" s="6"/>
    </row>
    <row r="44">
      <c r="A44" s="6"/>
      <c r="B44" s="6"/>
      <c r="C44" s="6"/>
      <c r="D44" s="6"/>
      <c r="E44" s="6"/>
      <c r="F44" s="6"/>
      <c r="G44" s="6"/>
      <c r="H44" s="6"/>
      <c r="I44" s="6"/>
      <c r="J44" s="6"/>
      <c r="K44" s="6"/>
      <c r="L44" s="6"/>
      <c r="M44" s="6"/>
      <c r="N44" s="6"/>
      <c r="O44" s="6"/>
      <c r="P44" s="6"/>
      <c r="Q44" s="6"/>
      <c r="R44" s="6"/>
      <c r="S44" s="6"/>
      <c r="T44" s="6"/>
      <c r="U44" s="6"/>
      <c r="V44" s="6"/>
      <c r="W44" s="6"/>
      <c r="X44" s="6"/>
      <c r="Y44" s="6"/>
      <c r="Z44" s="6"/>
    </row>
    <row r="45">
      <c r="A45" s="6"/>
      <c r="B45" s="6"/>
      <c r="C45" s="6"/>
      <c r="D45" s="6"/>
      <c r="E45" s="6"/>
      <c r="F45" s="6"/>
      <c r="G45" s="6"/>
      <c r="H45" s="6"/>
      <c r="I45" s="6"/>
      <c r="J45" s="6"/>
      <c r="K45" s="6"/>
      <c r="L45" s="6"/>
      <c r="M45" s="6"/>
      <c r="N45" s="6"/>
      <c r="O45" s="6"/>
      <c r="P45" s="6"/>
      <c r="Q45" s="6"/>
      <c r="R45" s="6"/>
      <c r="S45" s="6"/>
      <c r="T45" s="6"/>
      <c r="U45" s="6"/>
      <c r="V45" s="6"/>
      <c r="W45" s="6"/>
      <c r="X45" s="6"/>
      <c r="Y45" s="6"/>
      <c r="Z45" s="6"/>
    </row>
    <row r="46">
      <c r="A46" s="6"/>
      <c r="B46" s="6"/>
      <c r="C46" s="6"/>
      <c r="D46" s="6"/>
      <c r="E46" s="6"/>
      <c r="F46" s="6"/>
      <c r="G46" s="6"/>
      <c r="H46" s="6"/>
      <c r="I46" s="6"/>
      <c r="J46" s="6"/>
      <c r="K46" s="6"/>
      <c r="L46" s="6"/>
      <c r="M46" s="6"/>
      <c r="N46" s="6"/>
      <c r="O46" s="6"/>
      <c r="P46" s="6"/>
      <c r="Q46" s="6"/>
      <c r="R46" s="6"/>
      <c r="S46" s="6"/>
      <c r="T46" s="6"/>
      <c r="U46" s="6"/>
      <c r="V46" s="6"/>
      <c r="W46" s="6"/>
      <c r="X46" s="6"/>
      <c r="Y46" s="6"/>
      <c r="Z46" s="6"/>
    </row>
    <row r="47">
      <c r="A47" s="6"/>
      <c r="B47" s="6"/>
      <c r="C47" s="6"/>
      <c r="D47" s="6"/>
      <c r="E47" s="6"/>
      <c r="F47" s="6"/>
      <c r="G47" s="6"/>
      <c r="H47" s="6"/>
      <c r="I47" s="6"/>
      <c r="J47" s="6"/>
      <c r="K47" s="6"/>
      <c r="L47" s="6"/>
      <c r="M47" s="6"/>
      <c r="N47" s="6"/>
      <c r="O47" s="6"/>
      <c r="P47" s="6"/>
      <c r="Q47" s="6"/>
      <c r="R47" s="6"/>
      <c r="S47" s="6"/>
      <c r="T47" s="6"/>
      <c r="U47" s="6"/>
      <c r="V47" s="6"/>
      <c r="W47" s="6"/>
      <c r="X47" s="6"/>
      <c r="Y47" s="6"/>
      <c r="Z47" s="6"/>
    </row>
    <row r="48">
      <c r="A48" s="6"/>
      <c r="B48" s="6"/>
      <c r="C48" s="6"/>
      <c r="D48" s="6"/>
      <c r="E48" s="6"/>
      <c r="F48" s="6"/>
      <c r="G48" s="6"/>
      <c r="H48" s="6"/>
      <c r="I48" s="6"/>
      <c r="J48" s="6"/>
      <c r="K48" s="6"/>
      <c r="L48" s="6"/>
      <c r="M48" s="6"/>
      <c r="N48" s="6"/>
      <c r="O48" s="6"/>
      <c r="P48" s="6"/>
      <c r="Q48" s="6"/>
      <c r="R48" s="6"/>
      <c r="S48" s="6"/>
      <c r="T48" s="6"/>
      <c r="U48" s="6"/>
      <c r="V48" s="6"/>
      <c r="W48" s="6"/>
      <c r="X48" s="6"/>
      <c r="Y48" s="6"/>
      <c r="Z48" s="6"/>
    </row>
    <row r="49">
      <c r="A49" s="6"/>
      <c r="B49" s="6"/>
      <c r="C49" s="6"/>
      <c r="D49" s="6"/>
      <c r="E49" s="6"/>
      <c r="F49" s="6"/>
      <c r="G49" s="6"/>
      <c r="H49" s="6"/>
      <c r="I49" s="6"/>
      <c r="J49" s="6"/>
      <c r="K49" s="6"/>
      <c r="L49" s="6"/>
      <c r="M49" s="6"/>
      <c r="N49" s="6"/>
      <c r="O49" s="6"/>
      <c r="P49" s="6"/>
      <c r="Q49" s="6"/>
      <c r="R49" s="6"/>
      <c r="S49" s="6"/>
      <c r="T49" s="6"/>
      <c r="U49" s="6"/>
      <c r="V49" s="6"/>
      <c r="W49" s="6"/>
      <c r="X49" s="6"/>
      <c r="Y49" s="6"/>
      <c r="Z49" s="6"/>
    </row>
    <row r="50">
      <c r="A50" s="6"/>
      <c r="B50" s="6"/>
      <c r="C50" s="6"/>
      <c r="D50" s="6"/>
      <c r="E50" s="6"/>
      <c r="F50" s="6"/>
      <c r="G50" s="6"/>
      <c r="H50" s="6"/>
      <c r="I50" s="6"/>
      <c r="J50" s="6"/>
      <c r="K50" s="6"/>
      <c r="L50" s="6"/>
      <c r="M50" s="6"/>
      <c r="N50" s="6"/>
      <c r="O50" s="6"/>
      <c r="P50" s="6"/>
      <c r="Q50" s="6"/>
      <c r="R50" s="6"/>
      <c r="S50" s="6"/>
      <c r="T50" s="6"/>
      <c r="U50" s="6"/>
      <c r="V50" s="6"/>
      <c r="W50" s="6"/>
      <c r="X50" s="6"/>
      <c r="Y50" s="6"/>
      <c r="Z50" s="6"/>
    </row>
    <row r="51">
      <c r="A51" s="6"/>
      <c r="B51" s="6"/>
      <c r="C51" s="6"/>
      <c r="D51" s="6"/>
      <c r="E51" s="6"/>
      <c r="F51" s="6"/>
      <c r="G51" s="6"/>
      <c r="H51" s="6"/>
      <c r="I51" s="6"/>
      <c r="J51" s="6"/>
      <c r="K51" s="6"/>
      <c r="L51" s="6"/>
      <c r="M51" s="6"/>
      <c r="N51" s="6"/>
      <c r="O51" s="6"/>
      <c r="P51" s="6"/>
      <c r="Q51" s="6"/>
      <c r="R51" s="6"/>
      <c r="S51" s="6"/>
      <c r="T51" s="6"/>
      <c r="U51" s="6"/>
      <c r="V51" s="6"/>
      <c r="W51" s="6"/>
      <c r="X51" s="6"/>
      <c r="Y51" s="6"/>
      <c r="Z51" s="6"/>
    </row>
    <row r="52">
      <c r="A52" s="6"/>
      <c r="B52" s="6"/>
      <c r="C52" s="6"/>
      <c r="D52" s="6"/>
      <c r="E52" s="6"/>
      <c r="F52" s="6"/>
      <c r="G52" s="6"/>
      <c r="H52" s="6"/>
      <c r="I52" s="6"/>
      <c r="J52" s="6"/>
      <c r="K52" s="6"/>
      <c r="L52" s="6"/>
      <c r="M52" s="6"/>
      <c r="N52" s="6"/>
      <c r="O52" s="6"/>
      <c r="P52" s="6"/>
      <c r="Q52" s="6"/>
      <c r="R52" s="6"/>
      <c r="S52" s="6"/>
      <c r="T52" s="6"/>
      <c r="U52" s="6"/>
      <c r="V52" s="6"/>
      <c r="W52" s="6"/>
      <c r="X52" s="6"/>
      <c r="Y52" s="6"/>
      <c r="Z52" s="6"/>
    </row>
    <row r="53">
      <c r="A53" s="6"/>
      <c r="B53" s="6"/>
      <c r="C53" s="6"/>
      <c r="D53" s="6"/>
      <c r="E53" s="6"/>
      <c r="F53" s="6"/>
      <c r="G53" s="6"/>
      <c r="H53" s="6"/>
      <c r="I53" s="6"/>
      <c r="J53" s="6"/>
      <c r="K53" s="6"/>
      <c r="L53" s="6"/>
      <c r="M53" s="6"/>
      <c r="N53" s="6"/>
      <c r="O53" s="6"/>
      <c r="P53" s="6"/>
      <c r="Q53" s="6"/>
      <c r="R53" s="6"/>
      <c r="S53" s="6"/>
      <c r="T53" s="6"/>
      <c r="U53" s="6"/>
      <c r="V53" s="6"/>
      <c r="W53" s="6"/>
      <c r="X53" s="6"/>
      <c r="Y53" s="6"/>
      <c r="Z53" s="6"/>
    </row>
    <row r="54">
      <c r="A54" s="6"/>
      <c r="B54" s="6"/>
      <c r="C54" s="6"/>
      <c r="D54" s="6"/>
      <c r="E54" s="6"/>
      <c r="F54" s="6"/>
      <c r="G54" s="6"/>
      <c r="H54" s="6"/>
      <c r="I54" s="6"/>
      <c r="J54" s="6"/>
      <c r="K54" s="6"/>
      <c r="L54" s="6"/>
      <c r="M54" s="6"/>
      <c r="N54" s="6"/>
      <c r="O54" s="6"/>
      <c r="P54" s="6"/>
      <c r="Q54" s="6"/>
      <c r="R54" s="6"/>
      <c r="S54" s="6"/>
      <c r="T54" s="6"/>
      <c r="U54" s="6"/>
      <c r="V54" s="6"/>
      <c r="W54" s="6"/>
      <c r="X54" s="6"/>
      <c r="Y54" s="6"/>
      <c r="Z54" s="6"/>
    </row>
    <row r="55">
      <c r="A55" s="6"/>
      <c r="B55" s="6"/>
      <c r="C55" s="6"/>
      <c r="D55" s="6"/>
      <c r="E55" s="6"/>
      <c r="F55" s="6"/>
      <c r="G55" s="6"/>
      <c r="H55" s="6"/>
      <c r="I55" s="6"/>
      <c r="J55" s="6"/>
      <c r="K55" s="6"/>
      <c r="L55" s="6"/>
      <c r="M55" s="6"/>
      <c r="N55" s="6"/>
      <c r="O55" s="6"/>
      <c r="P55" s="6"/>
      <c r="Q55" s="6"/>
      <c r="R55" s="6"/>
      <c r="S55" s="6"/>
      <c r="T55" s="6"/>
      <c r="U55" s="6"/>
      <c r="V55" s="6"/>
      <c r="W55" s="6"/>
      <c r="X55" s="6"/>
      <c r="Y55" s="6"/>
      <c r="Z55" s="6"/>
    </row>
    <row r="56">
      <c r="A56" s="6"/>
      <c r="B56" s="6"/>
      <c r="C56" s="6"/>
      <c r="D56" s="6"/>
      <c r="E56" s="6"/>
      <c r="F56" s="6"/>
      <c r="G56" s="6"/>
      <c r="H56" s="6"/>
      <c r="I56" s="6"/>
      <c r="J56" s="6"/>
      <c r="K56" s="6"/>
      <c r="L56" s="6"/>
      <c r="M56" s="6"/>
      <c r="N56" s="6"/>
      <c r="O56" s="6"/>
      <c r="P56" s="6"/>
      <c r="Q56" s="6"/>
      <c r="R56" s="6"/>
      <c r="S56" s="6"/>
      <c r="T56" s="6"/>
      <c r="U56" s="6"/>
      <c r="V56" s="6"/>
      <c r="W56" s="6"/>
      <c r="X56" s="6"/>
      <c r="Y56" s="6"/>
      <c r="Z56" s="6"/>
    </row>
    <row r="57">
      <c r="A57" s="6"/>
      <c r="B57" s="6"/>
      <c r="C57" s="6"/>
      <c r="D57" s="6"/>
      <c r="E57" s="6"/>
      <c r="F57" s="6"/>
      <c r="G57" s="6"/>
      <c r="H57" s="6"/>
      <c r="I57" s="6"/>
      <c r="J57" s="6"/>
      <c r="K57" s="6"/>
      <c r="L57" s="6"/>
      <c r="M57" s="6"/>
      <c r="N57" s="6"/>
      <c r="O57" s="6"/>
      <c r="P57" s="6"/>
      <c r="Q57" s="6"/>
      <c r="R57" s="6"/>
      <c r="S57" s="6"/>
      <c r="T57" s="6"/>
      <c r="U57" s="6"/>
      <c r="V57" s="6"/>
      <c r="W57" s="6"/>
      <c r="X57" s="6"/>
      <c r="Y57" s="6"/>
      <c r="Z57" s="6"/>
    </row>
    <row r="58">
      <c r="A58" s="6"/>
      <c r="B58" s="6"/>
      <c r="C58" s="6"/>
      <c r="D58" s="6"/>
      <c r="E58" s="6"/>
      <c r="F58" s="6"/>
      <c r="G58" s="6"/>
      <c r="H58" s="6"/>
      <c r="I58" s="6"/>
      <c r="J58" s="6"/>
      <c r="K58" s="6"/>
      <c r="L58" s="6"/>
      <c r="M58" s="6"/>
      <c r="N58" s="6"/>
      <c r="O58" s="6"/>
      <c r="P58" s="6"/>
      <c r="Q58" s="6"/>
      <c r="R58" s="6"/>
      <c r="S58" s="6"/>
      <c r="T58" s="6"/>
      <c r="U58" s="6"/>
      <c r="V58" s="6"/>
      <c r="W58" s="6"/>
      <c r="X58" s="6"/>
      <c r="Y58" s="6"/>
      <c r="Z58" s="6"/>
    </row>
    <row r="59">
      <c r="A59" s="6"/>
      <c r="B59" s="6"/>
      <c r="C59" s="6"/>
      <c r="D59" s="6"/>
      <c r="E59" s="6"/>
      <c r="F59" s="6"/>
      <c r="G59" s="6"/>
      <c r="H59" s="6"/>
      <c r="I59" s="6"/>
      <c r="J59" s="6"/>
      <c r="K59" s="6"/>
      <c r="L59" s="6"/>
      <c r="M59" s="6"/>
      <c r="N59" s="6"/>
      <c r="O59" s="6"/>
      <c r="P59" s="6"/>
      <c r="Q59" s="6"/>
      <c r="R59" s="6"/>
      <c r="S59" s="6"/>
      <c r="T59" s="6"/>
      <c r="U59" s="6"/>
      <c r="V59" s="6"/>
      <c r="W59" s="6"/>
      <c r="X59" s="6"/>
      <c r="Y59" s="6"/>
      <c r="Z59" s="6"/>
    </row>
    <row r="60">
      <c r="A60" s="6"/>
      <c r="B60" s="6"/>
      <c r="C60" s="6"/>
      <c r="D60" s="6"/>
      <c r="E60" s="6"/>
      <c r="F60" s="6"/>
      <c r="G60" s="6"/>
      <c r="H60" s="6"/>
      <c r="I60" s="6"/>
      <c r="J60" s="6"/>
      <c r="K60" s="6"/>
      <c r="L60" s="6"/>
      <c r="M60" s="6"/>
      <c r="N60" s="6"/>
      <c r="O60" s="6"/>
      <c r="P60" s="6"/>
      <c r="Q60" s="6"/>
      <c r="R60" s="6"/>
      <c r="S60" s="6"/>
      <c r="T60" s="6"/>
      <c r="U60" s="6"/>
      <c r="V60" s="6"/>
      <c r="W60" s="6"/>
      <c r="X60" s="6"/>
      <c r="Y60" s="6"/>
      <c r="Z60" s="6"/>
    </row>
    <row r="61">
      <c r="A61" s="6"/>
      <c r="B61" s="6"/>
      <c r="C61" s="6"/>
      <c r="D61" s="6"/>
      <c r="E61" s="6"/>
      <c r="F61" s="6"/>
      <c r="G61" s="6"/>
      <c r="H61" s="6"/>
      <c r="I61" s="6"/>
      <c r="J61" s="6"/>
      <c r="K61" s="6"/>
      <c r="L61" s="6"/>
      <c r="M61" s="6"/>
      <c r="N61" s="6"/>
      <c r="O61" s="6"/>
      <c r="P61" s="6"/>
      <c r="Q61" s="6"/>
      <c r="R61" s="6"/>
      <c r="S61" s="6"/>
      <c r="T61" s="6"/>
      <c r="U61" s="6"/>
      <c r="V61" s="6"/>
      <c r="W61" s="6"/>
      <c r="X61" s="6"/>
      <c r="Y61" s="6"/>
      <c r="Z61" s="6"/>
    </row>
    <row r="62">
      <c r="A62" s="6"/>
      <c r="B62" s="6"/>
      <c r="C62" s="6"/>
      <c r="D62" s="6"/>
      <c r="E62" s="6"/>
      <c r="F62" s="6"/>
      <c r="G62" s="6"/>
      <c r="H62" s="6"/>
      <c r="I62" s="6"/>
      <c r="J62" s="6"/>
      <c r="K62" s="6"/>
      <c r="L62" s="6"/>
      <c r="M62" s="6"/>
      <c r="N62" s="6"/>
      <c r="O62" s="6"/>
      <c r="P62" s="6"/>
      <c r="Q62" s="6"/>
      <c r="R62" s="6"/>
      <c r="S62" s="6"/>
      <c r="T62" s="6"/>
      <c r="U62" s="6"/>
      <c r="V62" s="6"/>
      <c r="W62" s="6"/>
      <c r="X62" s="6"/>
      <c r="Y62" s="6"/>
      <c r="Z62" s="6"/>
    </row>
    <row r="63">
      <c r="A63" s="6"/>
      <c r="B63" s="6"/>
      <c r="C63" s="6"/>
      <c r="D63" s="6"/>
      <c r="E63" s="6"/>
      <c r="F63" s="6"/>
      <c r="G63" s="6"/>
      <c r="H63" s="6"/>
      <c r="I63" s="6"/>
      <c r="J63" s="6"/>
      <c r="K63" s="6"/>
      <c r="L63" s="6"/>
      <c r="M63" s="6"/>
      <c r="N63" s="6"/>
      <c r="O63" s="6"/>
      <c r="P63" s="6"/>
      <c r="Q63" s="6"/>
      <c r="R63" s="6"/>
      <c r="S63" s="6"/>
      <c r="T63" s="6"/>
      <c r="U63" s="6"/>
      <c r="V63" s="6"/>
      <c r="W63" s="6"/>
      <c r="X63" s="6"/>
      <c r="Y63" s="6"/>
      <c r="Z63" s="6"/>
    </row>
    <row r="64">
      <c r="A64" s="6"/>
      <c r="B64" s="6"/>
      <c r="C64" s="6"/>
      <c r="D64" s="6"/>
      <c r="E64" s="6"/>
      <c r="F64" s="6"/>
      <c r="G64" s="6"/>
      <c r="H64" s="6"/>
      <c r="I64" s="6"/>
      <c r="J64" s="6"/>
      <c r="K64" s="6"/>
      <c r="L64" s="6"/>
      <c r="M64" s="6"/>
      <c r="N64" s="6"/>
      <c r="O64" s="6"/>
      <c r="P64" s="6"/>
      <c r="Q64" s="6"/>
      <c r="R64" s="6"/>
      <c r="S64" s="6"/>
      <c r="T64" s="6"/>
      <c r="U64" s="6"/>
      <c r="V64" s="6"/>
      <c r="W64" s="6"/>
      <c r="X64" s="6"/>
      <c r="Y64" s="6"/>
      <c r="Z64" s="6"/>
    </row>
    <row r="65">
      <c r="A65" s="6"/>
      <c r="B65" s="6"/>
      <c r="C65" s="6"/>
      <c r="D65" s="6"/>
      <c r="E65" s="6"/>
      <c r="F65" s="6"/>
      <c r="G65" s="6"/>
      <c r="H65" s="6"/>
      <c r="I65" s="6"/>
      <c r="J65" s="6"/>
      <c r="K65" s="6"/>
      <c r="L65" s="6"/>
      <c r="M65" s="6"/>
      <c r="N65" s="6"/>
      <c r="O65" s="6"/>
      <c r="P65" s="6"/>
      <c r="Q65" s="6"/>
      <c r="R65" s="6"/>
      <c r="S65" s="6"/>
      <c r="T65" s="6"/>
      <c r="U65" s="6"/>
      <c r="V65" s="6"/>
      <c r="W65" s="6"/>
      <c r="X65" s="6"/>
      <c r="Y65" s="6"/>
      <c r="Z65" s="6"/>
    </row>
    <row r="66">
      <c r="A66" s="6"/>
      <c r="B66" s="6"/>
      <c r="C66" s="6"/>
      <c r="D66" s="6"/>
      <c r="E66" s="6"/>
      <c r="F66" s="6"/>
      <c r="G66" s="6"/>
      <c r="H66" s="6"/>
      <c r="I66" s="6"/>
      <c r="J66" s="6"/>
      <c r="K66" s="6"/>
      <c r="L66" s="6"/>
      <c r="M66" s="6"/>
      <c r="N66" s="6"/>
      <c r="O66" s="6"/>
      <c r="P66" s="6"/>
      <c r="Q66" s="6"/>
      <c r="R66" s="6"/>
      <c r="S66" s="6"/>
      <c r="T66" s="6"/>
      <c r="U66" s="6"/>
      <c r="V66" s="6"/>
      <c r="W66" s="6"/>
      <c r="X66" s="6"/>
      <c r="Y66" s="6"/>
      <c r="Z66" s="6"/>
    </row>
    <row r="67">
      <c r="A67" s="6"/>
      <c r="B67" s="6"/>
      <c r="C67" s="6"/>
      <c r="D67" s="6"/>
      <c r="E67" s="6"/>
      <c r="F67" s="6"/>
      <c r="G67" s="6"/>
      <c r="H67" s="6"/>
      <c r="I67" s="6"/>
      <c r="J67" s="6"/>
      <c r="K67" s="6"/>
      <c r="L67" s="6"/>
      <c r="M67" s="6"/>
      <c r="N67" s="6"/>
      <c r="O67" s="6"/>
      <c r="P67" s="6"/>
      <c r="Q67" s="6"/>
      <c r="R67" s="6"/>
      <c r="S67" s="6"/>
      <c r="T67" s="6"/>
      <c r="U67" s="6"/>
      <c r="V67" s="6"/>
      <c r="W67" s="6"/>
      <c r="X67" s="6"/>
      <c r="Y67" s="6"/>
      <c r="Z67" s="6"/>
    </row>
    <row r="68">
      <c r="A68" s="6"/>
      <c r="B68" s="6"/>
      <c r="C68" s="6"/>
      <c r="D68" s="6"/>
      <c r="E68" s="6"/>
      <c r="F68" s="6"/>
      <c r="G68" s="6"/>
      <c r="H68" s="6"/>
      <c r="I68" s="6"/>
      <c r="J68" s="6"/>
      <c r="K68" s="6"/>
      <c r="L68" s="6"/>
      <c r="M68" s="6"/>
      <c r="N68" s="6"/>
      <c r="O68" s="6"/>
      <c r="P68" s="6"/>
      <c r="Q68" s="6"/>
      <c r="R68" s="6"/>
      <c r="S68" s="6"/>
      <c r="T68" s="6"/>
      <c r="U68" s="6"/>
      <c r="V68" s="6"/>
      <c r="W68" s="6"/>
      <c r="X68" s="6"/>
      <c r="Y68" s="6"/>
      <c r="Z68" s="6"/>
    </row>
    <row r="69">
      <c r="A69" s="6"/>
      <c r="B69" s="6"/>
      <c r="C69" s="6"/>
      <c r="D69" s="6"/>
      <c r="E69" s="6"/>
      <c r="F69" s="6"/>
      <c r="G69" s="6"/>
      <c r="H69" s="6"/>
      <c r="I69" s="6"/>
      <c r="J69" s="6"/>
      <c r="K69" s="6"/>
      <c r="L69" s="6"/>
      <c r="M69" s="6"/>
      <c r="N69" s="6"/>
      <c r="O69" s="6"/>
      <c r="P69" s="6"/>
      <c r="Q69" s="6"/>
      <c r="R69" s="6"/>
      <c r="S69" s="6"/>
      <c r="T69" s="6"/>
      <c r="U69" s="6"/>
      <c r="V69" s="6"/>
      <c r="W69" s="6"/>
      <c r="X69" s="6"/>
      <c r="Y69" s="6"/>
      <c r="Z69" s="6"/>
    </row>
    <row r="70">
      <c r="A70" s="6"/>
      <c r="B70" s="6"/>
      <c r="C70" s="6"/>
      <c r="D70" s="6"/>
      <c r="E70" s="6"/>
      <c r="F70" s="6"/>
      <c r="G70" s="6"/>
      <c r="H70" s="6"/>
      <c r="I70" s="6"/>
      <c r="J70" s="6"/>
      <c r="K70" s="6"/>
      <c r="L70" s="6"/>
      <c r="M70" s="6"/>
      <c r="N70" s="6"/>
      <c r="O70" s="6"/>
      <c r="P70" s="6"/>
      <c r="Q70" s="6"/>
      <c r="R70" s="6"/>
      <c r="S70" s="6"/>
      <c r="T70" s="6"/>
      <c r="U70" s="6"/>
      <c r="V70" s="6"/>
      <c r="W70" s="6"/>
      <c r="X70" s="6"/>
      <c r="Y70" s="6"/>
      <c r="Z70" s="6"/>
    </row>
    <row r="71">
      <c r="A71" s="6"/>
      <c r="B71" s="6"/>
      <c r="C71" s="6"/>
      <c r="D71" s="6"/>
      <c r="E71" s="6"/>
      <c r="F71" s="6"/>
      <c r="G71" s="6"/>
      <c r="H71" s="6"/>
      <c r="I71" s="6"/>
      <c r="J71" s="6"/>
      <c r="K71" s="6"/>
      <c r="L71" s="6"/>
      <c r="M71" s="6"/>
      <c r="N71" s="6"/>
      <c r="O71" s="6"/>
      <c r="P71" s="6"/>
      <c r="Q71" s="6"/>
      <c r="R71" s="6"/>
      <c r="S71" s="6"/>
      <c r="T71" s="6"/>
      <c r="U71" s="6"/>
      <c r="V71" s="6"/>
      <c r="W71" s="6"/>
      <c r="X71" s="6"/>
      <c r="Y71" s="6"/>
      <c r="Z71" s="6"/>
    </row>
    <row r="72">
      <c r="A72" s="6"/>
      <c r="B72" s="6"/>
      <c r="C72" s="6"/>
      <c r="D72" s="6"/>
      <c r="E72" s="6"/>
      <c r="F72" s="6"/>
      <c r="G72" s="6"/>
      <c r="H72" s="6"/>
      <c r="I72" s="6"/>
      <c r="J72" s="6"/>
      <c r="K72" s="6"/>
      <c r="L72" s="6"/>
      <c r="M72" s="6"/>
      <c r="N72" s="6"/>
      <c r="O72" s="6"/>
      <c r="P72" s="6"/>
      <c r="Q72" s="6"/>
      <c r="R72" s="6"/>
      <c r="S72" s="6"/>
      <c r="T72" s="6"/>
      <c r="U72" s="6"/>
      <c r="V72" s="6"/>
      <c r="W72" s="6"/>
      <c r="X72" s="6"/>
      <c r="Y72" s="6"/>
      <c r="Z72" s="6"/>
    </row>
    <row r="73">
      <c r="A73" s="6"/>
      <c r="B73" s="6"/>
      <c r="C73" s="6"/>
      <c r="D73" s="6"/>
      <c r="E73" s="6"/>
      <c r="F73" s="6"/>
      <c r="G73" s="6"/>
      <c r="H73" s="6"/>
      <c r="I73" s="6"/>
      <c r="J73" s="6"/>
      <c r="K73" s="6"/>
      <c r="L73" s="6"/>
      <c r="M73" s="6"/>
      <c r="N73" s="6"/>
      <c r="O73" s="6"/>
      <c r="P73" s="6"/>
      <c r="Q73" s="6"/>
      <c r="R73" s="6"/>
      <c r="S73" s="6"/>
      <c r="T73" s="6"/>
      <c r="U73" s="6"/>
      <c r="V73" s="6"/>
      <c r="W73" s="6"/>
      <c r="X73" s="6"/>
      <c r="Y73" s="6"/>
      <c r="Z73" s="6"/>
    </row>
    <row r="74">
      <c r="A74" s="6"/>
      <c r="B74" s="6"/>
      <c r="C74" s="6"/>
      <c r="D74" s="6"/>
      <c r="E74" s="6"/>
      <c r="F74" s="6"/>
      <c r="G74" s="6"/>
      <c r="H74" s="6"/>
      <c r="I74" s="6"/>
      <c r="J74" s="6"/>
      <c r="K74" s="6"/>
      <c r="L74" s="6"/>
      <c r="M74" s="6"/>
      <c r="N74" s="6"/>
      <c r="O74" s="6"/>
      <c r="P74" s="6"/>
      <c r="Q74" s="6"/>
      <c r="R74" s="6"/>
      <c r="S74" s="6"/>
      <c r="T74" s="6"/>
      <c r="U74" s="6"/>
      <c r="V74" s="6"/>
      <c r="W74" s="6"/>
      <c r="X74" s="6"/>
      <c r="Y74" s="6"/>
      <c r="Z74" s="6"/>
    </row>
    <row r="75">
      <c r="A75" s="6"/>
      <c r="B75" s="6"/>
      <c r="C75" s="6"/>
      <c r="D75" s="6"/>
      <c r="E75" s="6"/>
      <c r="F75" s="6"/>
      <c r="G75" s="6"/>
      <c r="H75" s="6"/>
      <c r="I75" s="6"/>
      <c r="J75" s="6"/>
      <c r="K75" s="6"/>
      <c r="L75" s="6"/>
      <c r="M75" s="6"/>
      <c r="N75" s="6"/>
      <c r="O75" s="6"/>
      <c r="P75" s="6"/>
      <c r="Q75" s="6"/>
      <c r="R75" s="6"/>
      <c r="S75" s="6"/>
      <c r="T75" s="6"/>
      <c r="U75" s="6"/>
      <c r="V75" s="6"/>
      <c r="W75" s="6"/>
      <c r="X75" s="6"/>
      <c r="Y75" s="6"/>
      <c r="Z75" s="6"/>
    </row>
    <row r="76">
      <c r="A76" s="6"/>
      <c r="B76" s="6"/>
      <c r="C76" s="6"/>
      <c r="D76" s="6"/>
      <c r="E76" s="6"/>
      <c r="F76" s="6"/>
      <c r="G76" s="6"/>
      <c r="H76" s="6"/>
      <c r="I76" s="6"/>
      <c r="J76" s="6"/>
      <c r="K76" s="6"/>
      <c r="L76" s="6"/>
      <c r="M76" s="6"/>
      <c r="N76" s="6"/>
      <c r="O76" s="6"/>
      <c r="P76" s="6"/>
      <c r="Q76" s="6"/>
      <c r="R76" s="6"/>
      <c r="S76" s="6"/>
      <c r="T76" s="6"/>
      <c r="U76" s="6"/>
      <c r="V76" s="6"/>
      <c r="W76" s="6"/>
      <c r="X76" s="6"/>
      <c r="Y76" s="6"/>
      <c r="Z76" s="6"/>
    </row>
    <row r="77">
      <c r="A77" s="6"/>
      <c r="B77" s="6"/>
      <c r="C77" s="6"/>
      <c r="D77" s="6"/>
      <c r="E77" s="6"/>
      <c r="F77" s="6"/>
      <c r="G77" s="6"/>
      <c r="H77" s="6"/>
      <c r="I77" s="6"/>
      <c r="J77" s="6"/>
      <c r="K77" s="6"/>
      <c r="L77" s="6"/>
      <c r="M77" s="6"/>
      <c r="N77" s="6"/>
      <c r="O77" s="6"/>
      <c r="P77" s="6"/>
      <c r="Q77" s="6"/>
      <c r="R77" s="6"/>
      <c r="S77" s="6"/>
      <c r="T77" s="6"/>
      <c r="U77" s="6"/>
      <c r="V77" s="6"/>
      <c r="W77" s="6"/>
      <c r="X77" s="6"/>
      <c r="Y77" s="6"/>
      <c r="Z77" s="6"/>
    </row>
    <row r="78">
      <c r="A78" s="6"/>
      <c r="B78" s="6"/>
      <c r="C78" s="6"/>
      <c r="D78" s="6"/>
      <c r="E78" s="6"/>
      <c r="F78" s="6"/>
      <c r="G78" s="6"/>
      <c r="H78" s="6"/>
      <c r="I78" s="6"/>
      <c r="J78" s="6"/>
      <c r="K78" s="6"/>
      <c r="L78" s="6"/>
      <c r="M78" s="6"/>
      <c r="N78" s="6"/>
      <c r="O78" s="6"/>
      <c r="P78" s="6"/>
      <c r="Q78" s="6"/>
      <c r="R78" s="6"/>
      <c r="S78" s="6"/>
      <c r="T78" s="6"/>
      <c r="U78" s="6"/>
      <c r="V78" s="6"/>
      <c r="W78" s="6"/>
      <c r="X78" s="6"/>
      <c r="Y78" s="6"/>
      <c r="Z78" s="6"/>
    </row>
    <row r="79">
      <c r="A79" s="6"/>
      <c r="B79" s="6"/>
      <c r="C79" s="6"/>
      <c r="D79" s="6"/>
      <c r="E79" s="6"/>
      <c r="F79" s="6"/>
      <c r="G79" s="6"/>
      <c r="H79" s="6"/>
      <c r="I79" s="6"/>
      <c r="J79" s="6"/>
      <c r="K79" s="6"/>
      <c r="L79" s="6"/>
      <c r="M79" s="6"/>
      <c r="N79" s="6"/>
      <c r="O79" s="6"/>
      <c r="P79" s="6"/>
      <c r="Q79" s="6"/>
      <c r="R79" s="6"/>
      <c r="S79" s="6"/>
      <c r="T79" s="6"/>
      <c r="U79" s="6"/>
      <c r="V79" s="6"/>
      <c r="W79" s="6"/>
      <c r="X79" s="6"/>
      <c r="Y79" s="6"/>
      <c r="Z79" s="6"/>
    </row>
    <row r="80">
      <c r="A80" s="6"/>
      <c r="B80" s="6"/>
      <c r="C80" s="6"/>
      <c r="D80" s="6"/>
      <c r="E80" s="6"/>
      <c r="F80" s="6"/>
      <c r="G80" s="6"/>
      <c r="H80" s="6"/>
      <c r="I80" s="6"/>
      <c r="J80" s="6"/>
      <c r="K80" s="6"/>
      <c r="L80" s="6"/>
      <c r="M80" s="6"/>
      <c r="N80" s="6"/>
      <c r="O80" s="6"/>
      <c r="P80" s="6"/>
      <c r="Q80" s="6"/>
      <c r="R80" s="6"/>
      <c r="S80" s="6"/>
      <c r="T80" s="6"/>
      <c r="U80" s="6"/>
      <c r="V80" s="6"/>
      <c r="W80" s="6"/>
      <c r="X80" s="6"/>
      <c r="Y80" s="6"/>
      <c r="Z80" s="6"/>
    </row>
    <row r="81">
      <c r="A81" s="6"/>
      <c r="B81" s="6"/>
      <c r="C81" s="6"/>
      <c r="D81" s="6"/>
      <c r="E81" s="6"/>
      <c r="F81" s="6"/>
      <c r="G81" s="6"/>
      <c r="H81" s="6"/>
      <c r="I81" s="6"/>
      <c r="J81" s="6"/>
      <c r="K81" s="6"/>
      <c r="L81" s="6"/>
      <c r="M81" s="6"/>
      <c r="N81" s="6"/>
      <c r="O81" s="6"/>
      <c r="P81" s="6"/>
      <c r="Q81" s="6"/>
      <c r="R81" s="6"/>
      <c r="S81" s="6"/>
      <c r="T81" s="6"/>
      <c r="U81" s="6"/>
      <c r="V81" s="6"/>
      <c r="W81" s="6"/>
      <c r="X81" s="6"/>
      <c r="Y81" s="6"/>
      <c r="Z81" s="6"/>
    </row>
    <row r="82">
      <c r="A82" s="6"/>
      <c r="B82" s="6"/>
      <c r="C82" s="6"/>
      <c r="D82" s="6"/>
      <c r="E82" s="6"/>
      <c r="F82" s="6"/>
      <c r="G82" s="6"/>
      <c r="H82" s="6"/>
      <c r="I82" s="6"/>
      <c r="J82" s="6"/>
      <c r="K82" s="6"/>
      <c r="L82" s="6"/>
      <c r="M82" s="6"/>
      <c r="N82" s="6"/>
      <c r="O82" s="6"/>
      <c r="P82" s="6"/>
      <c r="Q82" s="6"/>
      <c r="R82" s="6"/>
      <c r="S82" s="6"/>
      <c r="T82" s="6"/>
      <c r="U82" s="6"/>
      <c r="V82" s="6"/>
      <c r="W82" s="6"/>
      <c r="X82" s="6"/>
      <c r="Y82" s="6"/>
      <c r="Z82" s="6"/>
    </row>
    <row r="83">
      <c r="A83" s="6"/>
      <c r="B83" s="6"/>
      <c r="C83" s="6"/>
      <c r="D83" s="6"/>
      <c r="E83" s="6"/>
      <c r="F83" s="6"/>
      <c r="G83" s="6"/>
      <c r="H83" s="6"/>
      <c r="I83" s="6"/>
      <c r="J83" s="6"/>
      <c r="K83" s="6"/>
      <c r="L83" s="6"/>
      <c r="M83" s="6"/>
      <c r="N83" s="6"/>
      <c r="O83" s="6"/>
      <c r="P83" s="6"/>
      <c r="Q83" s="6"/>
      <c r="R83" s="6"/>
      <c r="S83" s="6"/>
      <c r="T83" s="6"/>
      <c r="U83" s="6"/>
      <c r="V83" s="6"/>
      <c r="W83" s="6"/>
      <c r="X83" s="6"/>
      <c r="Y83" s="6"/>
      <c r="Z83" s="6"/>
    </row>
    <row r="84">
      <c r="A84" s="6"/>
      <c r="B84" s="6"/>
      <c r="C84" s="6"/>
      <c r="D84" s="6"/>
      <c r="E84" s="6"/>
      <c r="F84" s="6"/>
      <c r="G84" s="6"/>
      <c r="H84" s="6"/>
      <c r="I84" s="6"/>
      <c r="J84" s="6"/>
      <c r="K84" s="6"/>
      <c r="L84" s="6"/>
      <c r="M84" s="6"/>
      <c r="N84" s="6"/>
      <c r="O84" s="6"/>
      <c r="P84" s="6"/>
      <c r="Q84" s="6"/>
      <c r="R84" s="6"/>
      <c r="S84" s="6"/>
      <c r="T84" s="6"/>
      <c r="U84" s="6"/>
      <c r="V84" s="6"/>
      <c r="W84" s="6"/>
      <c r="X84" s="6"/>
      <c r="Y84" s="6"/>
      <c r="Z84" s="6"/>
    </row>
    <row r="85">
      <c r="A85" s="6"/>
      <c r="B85" s="6"/>
      <c r="C85" s="6"/>
      <c r="D85" s="6"/>
      <c r="E85" s="6"/>
      <c r="F85" s="6"/>
      <c r="G85" s="6"/>
      <c r="H85" s="6"/>
      <c r="I85" s="6"/>
      <c r="J85" s="6"/>
      <c r="K85" s="6"/>
      <c r="L85" s="6"/>
      <c r="M85" s="6"/>
      <c r="N85" s="6"/>
      <c r="O85" s="6"/>
      <c r="P85" s="6"/>
      <c r="Q85" s="6"/>
      <c r="R85" s="6"/>
      <c r="S85" s="6"/>
      <c r="T85" s="6"/>
      <c r="U85" s="6"/>
      <c r="V85" s="6"/>
      <c r="W85" s="6"/>
      <c r="X85" s="6"/>
      <c r="Y85" s="6"/>
      <c r="Z85" s="6"/>
    </row>
    <row r="86">
      <c r="A86" s="6"/>
      <c r="B86" s="6"/>
      <c r="C86" s="6"/>
      <c r="D86" s="6"/>
      <c r="E86" s="6"/>
      <c r="F86" s="6"/>
      <c r="G86" s="6"/>
      <c r="H86" s="6"/>
      <c r="I86" s="6"/>
      <c r="J86" s="6"/>
      <c r="K86" s="6"/>
      <c r="L86" s="6"/>
      <c r="M86" s="6"/>
      <c r="N86" s="6"/>
      <c r="O86" s="6"/>
      <c r="P86" s="6"/>
      <c r="Q86" s="6"/>
      <c r="R86" s="6"/>
      <c r="S86" s="6"/>
      <c r="T86" s="6"/>
      <c r="U86" s="6"/>
      <c r="V86" s="6"/>
      <c r="W86" s="6"/>
      <c r="X86" s="6"/>
      <c r="Y86" s="6"/>
      <c r="Z86" s="6"/>
    </row>
    <row r="87">
      <c r="A87" s="6"/>
      <c r="B87" s="6"/>
      <c r="C87" s="6"/>
      <c r="D87" s="6"/>
      <c r="E87" s="6"/>
      <c r="F87" s="6"/>
      <c r="G87" s="6"/>
      <c r="H87" s="6"/>
      <c r="I87" s="6"/>
      <c r="J87" s="6"/>
      <c r="K87" s="6"/>
      <c r="L87" s="6"/>
      <c r="M87" s="6"/>
      <c r="N87" s="6"/>
      <c r="O87" s="6"/>
      <c r="P87" s="6"/>
      <c r="Q87" s="6"/>
      <c r="R87" s="6"/>
      <c r="S87" s="6"/>
      <c r="T87" s="6"/>
      <c r="U87" s="6"/>
      <c r="V87" s="6"/>
      <c r="W87" s="6"/>
      <c r="X87" s="6"/>
      <c r="Y87" s="6"/>
      <c r="Z87" s="6"/>
    </row>
    <row r="88">
      <c r="A88" s="6"/>
      <c r="B88" s="6"/>
      <c r="C88" s="6"/>
      <c r="D88" s="6"/>
      <c r="E88" s="6"/>
      <c r="F88" s="6"/>
      <c r="G88" s="6"/>
      <c r="H88" s="6"/>
      <c r="I88" s="6"/>
      <c r="J88" s="6"/>
      <c r="K88" s="6"/>
      <c r="L88" s="6"/>
      <c r="M88" s="6"/>
      <c r="N88" s="6"/>
      <c r="O88" s="6"/>
      <c r="P88" s="6"/>
      <c r="Q88" s="6"/>
      <c r="R88" s="6"/>
      <c r="S88" s="6"/>
      <c r="T88" s="6"/>
      <c r="U88" s="6"/>
      <c r="V88" s="6"/>
      <c r="W88" s="6"/>
      <c r="X88" s="6"/>
      <c r="Y88" s="6"/>
      <c r="Z88" s="6"/>
    </row>
    <row r="89">
      <c r="A89" s="6"/>
      <c r="B89" s="6"/>
      <c r="C89" s="6"/>
      <c r="D89" s="6"/>
      <c r="E89" s="6"/>
      <c r="F89" s="6"/>
      <c r="G89" s="6"/>
      <c r="H89" s="6"/>
      <c r="I89" s="6"/>
      <c r="J89" s="6"/>
      <c r="K89" s="6"/>
      <c r="L89" s="6"/>
      <c r="M89" s="6"/>
      <c r="N89" s="6"/>
      <c r="O89" s="6"/>
      <c r="P89" s="6"/>
      <c r="Q89" s="6"/>
      <c r="R89" s="6"/>
      <c r="S89" s="6"/>
      <c r="T89" s="6"/>
      <c r="U89" s="6"/>
      <c r="V89" s="6"/>
      <c r="W89" s="6"/>
      <c r="X89" s="6"/>
      <c r="Y89" s="6"/>
      <c r="Z89" s="6"/>
    </row>
    <row r="90">
      <c r="A90" s="6"/>
      <c r="B90" s="6"/>
      <c r="C90" s="6"/>
      <c r="D90" s="6"/>
      <c r="E90" s="6"/>
      <c r="F90" s="6"/>
      <c r="G90" s="6"/>
      <c r="H90" s="6"/>
      <c r="I90" s="6"/>
      <c r="J90" s="6"/>
      <c r="K90" s="6"/>
      <c r="L90" s="6"/>
      <c r="M90" s="6"/>
      <c r="N90" s="6"/>
      <c r="O90" s="6"/>
      <c r="P90" s="6"/>
      <c r="Q90" s="6"/>
      <c r="R90" s="6"/>
      <c r="S90" s="6"/>
      <c r="T90" s="6"/>
      <c r="U90" s="6"/>
      <c r="V90" s="6"/>
      <c r="W90" s="6"/>
      <c r="X90" s="6"/>
      <c r="Y90" s="6"/>
      <c r="Z90" s="6"/>
    </row>
    <row r="91">
      <c r="A91" s="6"/>
      <c r="B91" s="6"/>
      <c r="C91" s="6"/>
      <c r="D91" s="6"/>
      <c r="E91" s="6"/>
      <c r="F91" s="6"/>
      <c r="G91" s="6"/>
      <c r="H91" s="6"/>
      <c r="I91" s="6"/>
      <c r="J91" s="6"/>
      <c r="K91" s="6"/>
      <c r="L91" s="6"/>
      <c r="M91" s="6"/>
      <c r="N91" s="6"/>
      <c r="O91" s="6"/>
      <c r="P91" s="6"/>
      <c r="Q91" s="6"/>
      <c r="R91" s="6"/>
      <c r="S91" s="6"/>
      <c r="T91" s="6"/>
      <c r="U91" s="6"/>
      <c r="V91" s="6"/>
      <c r="W91" s="6"/>
      <c r="X91" s="6"/>
      <c r="Y91" s="6"/>
      <c r="Z91" s="6"/>
    </row>
    <row r="92">
      <c r="A92" s="6"/>
      <c r="B92" s="6"/>
      <c r="C92" s="6"/>
      <c r="D92" s="6"/>
      <c r="E92" s="6"/>
      <c r="F92" s="6"/>
      <c r="G92" s="6"/>
      <c r="H92" s="6"/>
      <c r="I92" s="6"/>
      <c r="J92" s="6"/>
      <c r="K92" s="6"/>
      <c r="L92" s="6"/>
      <c r="M92" s="6"/>
      <c r="N92" s="6"/>
      <c r="O92" s="6"/>
      <c r="P92" s="6"/>
      <c r="Q92" s="6"/>
      <c r="R92" s="6"/>
      <c r="S92" s="6"/>
      <c r="T92" s="6"/>
      <c r="U92" s="6"/>
      <c r="V92" s="6"/>
      <c r="W92" s="6"/>
      <c r="X92" s="6"/>
      <c r="Y92" s="6"/>
      <c r="Z92" s="6"/>
    </row>
    <row r="93">
      <c r="A93" s="6"/>
      <c r="B93" s="6"/>
      <c r="C93" s="6"/>
      <c r="D93" s="6"/>
      <c r="E93" s="6"/>
      <c r="F93" s="6"/>
      <c r="G93" s="6"/>
      <c r="H93" s="6"/>
      <c r="I93" s="6"/>
      <c r="J93" s="6"/>
      <c r="K93" s="6"/>
      <c r="L93" s="6"/>
      <c r="M93" s="6"/>
      <c r="N93" s="6"/>
      <c r="O93" s="6"/>
      <c r="P93" s="6"/>
      <c r="Q93" s="6"/>
      <c r="R93" s="6"/>
      <c r="S93" s="6"/>
      <c r="T93" s="6"/>
      <c r="U93" s="6"/>
      <c r="V93" s="6"/>
      <c r="W93" s="6"/>
      <c r="X93" s="6"/>
      <c r="Y93" s="6"/>
      <c r="Z93" s="6"/>
    </row>
    <row r="94">
      <c r="A94" s="6"/>
      <c r="B94" s="6"/>
      <c r="C94" s="6"/>
      <c r="D94" s="6"/>
      <c r="E94" s="6"/>
      <c r="F94" s="6"/>
      <c r="G94" s="6"/>
      <c r="H94" s="6"/>
      <c r="I94" s="6"/>
      <c r="J94" s="6"/>
      <c r="K94" s="6"/>
      <c r="L94" s="6"/>
      <c r="M94" s="6"/>
      <c r="N94" s="6"/>
      <c r="O94" s="6"/>
      <c r="P94" s="6"/>
      <c r="Q94" s="6"/>
      <c r="R94" s="6"/>
      <c r="S94" s="6"/>
      <c r="T94" s="6"/>
      <c r="U94" s="6"/>
      <c r="V94" s="6"/>
      <c r="W94" s="6"/>
      <c r="X94" s="6"/>
      <c r="Y94" s="6"/>
      <c r="Z94" s="6"/>
    </row>
    <row r="95">
      <c r="A95" s="6"/>
      <c r="B95" s="6"/>
      <c r="C95" s="6"/>
      <c r="D95" s="6"/>
      <c r="E95" s="6"/>
      <c r="F95" s="6"/>
      <c r="G95" s="6"/>
      <c r="H95" s="6"/>
      <c r="I95" s="6"/>
      <c r="J95" s="6"/>
      <c r="K95" s="6"/>
      <c r="L95" s="6"/>
      <c r="M95" s="6"/>
      <c r="N95" s="6"/>
      <c r="O95" s="6"/>
      <c r="P95" s="6"/>
      <c r="Q95" s="6"/>
      <c r="R95" s="6"/>
      <c r="S95" s="6"/>
      <c r="T95" s="6"/>
      <c r="U95" s="6"/>
      <c r="V95" s="6"/>
      <c r="W95" s="6"/>
      <c r="X95" s="6"/>
      <c r="Y95" s="6"/>
      <c r="Z95" s="6"/>
    </row>
    <row r="96">
      <c r="A96" s="6"/>
      <c r="B96" s="6"/>
      <c r="C96" s="6"/>
      <c r="D96" s="6"/>
      <c r="E96" s="6"/>
      <c r="F96" s="6"/>
      <c r="G96" s="6"/>
      <c r="H96" s="6"/>
      <c r="I96" s="6"/>
      <c r="J96" s="6"/>
      <c r="K96" s="6"/>
      <c r="L96" s="6"/>
      <c r="M96" s="6"/>
      <c r="N96" s="6"/>
      <c r="O96" s="6"/>
      <c r="P96" s="6"/>
      <c r="Q96" s="6"/>
      <c r="R96" s="6"/>
      <c r="S96" s="6"/>
      <c r="T96" s="6"/>
      <c r="U96" s="6"/>
      <c r="V96" s="6"/>
      <c r="W96" s="6"/>
      <c r="X96" s="6"/>
      <c r="Y96" s="6"/>
      <c r="Z96" s="6"/>
    </row>
    <row r="97">
      <c r="A97" s="6"/>
      <c r="B97" s="6"/>
      <c r="C97" s="6"/>
      <c r="D97" s="6"/>
      <c r="E97" s="6"/>
      <c r="F97" s="6"/>
      <c r="G97" s="6"/>
      <c r="H97" s="6"/>
      <c r="I97" s="6"/>
      <c r="J97" s="6"/>
      <c r="K97" s="6"/>
      <c r="L97" s="6"/>
      <c r="M97" s="6"/>
      <c r="N97" s="6"/>
      <c r="O97" s="6"/>
      <c r="P97" s="6"/>
      <c r="Q97" s="6"/>
      <c r="R97" s="6"/>
      <c r="S97" s="6"/>
      <c r="T97" s="6"/>
      <c r="U97" s="6"/>
      <c r="V97" s="6"/>
      <c r="W97" s="6"/>
      <c r="X97" s="6"/>
      <c r="Y97" s="6"/>
      <c r="Z97" s="6"/>
    </row>
    <row r="98">
      <c r="A98" s="6"/>
      <c r="B98" s="6"/>
      <c r="C98" s="6"/>
      <c r="D98" s="6"/>
      <c r="E98" s="6"/>
      <c r="F98" s="6"/>
      <c r="G98" s="6"/>
      <c r="H98" s="6"/>
      <c r="I98" s="6"/>
      <c r="J98" s="6"/>
      <c r="K98" s="6"/>
      <c r="L98" s="6"/>
      <c r="M98" s="6"/>
      <c r="N98" s="6"/>
      <c r="O98" s="6"/>
      <c r="P98" s="6"/>
      <c r="Q98" s="6"/>
      <c r="R98" s="6"/>
      <c r="S98" s="6"/>
      <c r="T98" s="6"/>
      <c r="U98" s="6"/>
      <c r="V98" s="6"/>
      <c r="W98" s="6"/>
      <c r="X98" s="6"/>
      <c r="Y98" s="6"/>
      <c r="Z98" s="6"/>
    </row>
    <row r="99">
      <c r="A99" s="6"/>
      <c r="B99" s="6"/>
      <c r="C99" s="6"/>
      <c r="D99" s="6"/>
      <c r="E99" s="6"/>
      <c r="F99" s="6"/>
      <c r="G99" s="6"/>
      <c r="H99" s="6"/>
      <c r="I99" s="6"/>
      <c r="J99" s="6"/>
      <c r="K99" s="6"/>
      <c r="L99" s="6"/>
      <c r="M99" s="6"/>
      <c r="N99" s="6"/>
      <c r="O99" s="6"/>
      <c r="P99" s="6"/>
      <c r="Q99" s="6"/>
      <c r="R99" s="6"/>
      <c r="S99" s="6"/>
      <c r="T99" s="6"/>
      <c r="U99" s="6"/>
      <c r="V99" s="6"/>
      <c r="W99" s="6"/>
      <c r="X99" s="6"/>
      <c r="Y99" s="6"/>
      <c r="Z99" s="6"/>
    </row>
    <row r="100">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sheetData>
  <mergeCells count="21">
    <mergeCell ref="A1:M1"/>
    <mergeCell ref="A2:M2"/>
    <mergeCell ref="B5:C5"/>
    <mergeCell ref="B6:C6"/>
    <mergeCell ref="B7:C7"/>
    <mergeCell ref="D5:E5"/>
    <mergeCell ref="D6:E6"/>
    <mergeCell ref="D7:E7"/>
    <mergeCell ref="F5:G5"/>
    <mergeCell ref="F6:G6"/>
    <mergeCell ref="F7:G7"/>
    <mergeCell ref="B9:C9"/>
    <mergeCell ref="B10:C10"/>
    <mergeCell ref="B11:C11"/>
    <mergeCell ref="D9:E9"/>
    <mergeCell ref="D10:E10"/>
    <mergeCell ref="D11:E11"/>
    <mergeCell ref="F9:G9"/>
    <mergeCell ref="F10:G10"/>
    <mergeCell ref="F11:G11"/>
    <mergeCell ref="B20:E24"/>
  </mergeCells>
  <conditionalFormatting sqref="D6:E6">
    <cfRule type="expression" dxfId="7" priority="1">
      <formula>D6&gt;0</formula>
    </cfRule>
  </conditionalFormatting>
  <conditionalFormatting sqref="F6:G6">
    <cfRule type="expression" dxfId="8" priority="2">
      <formula>F6&gt;0.2</formula>
    </cfRule>
  </conditionalFormatting>
  <conditionalFormatting sqref="D14:D18">
    <cfRule type="dataBar" priority="3">
      <dataBar>
        <cfvo type="min"/>
        <cfvo type="max"/>
        <color rgb="1B365D"/>
      </dataBar>
      <extLst>
        <x:ext xmlns:x14="http://schemas.microsoft.com/office/spreadsheetml/2009/9/main" uri="{B025F937-C7B1-47D3-B67F-A62EFF666E3E}">
          <x14:id>{420A8DBC-9828-B4A0-7D2A-DE80DB9A92DD}</x14:id>
        </x:ext>
      </extLst>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7" right="0.7" top="0.75" bottom="0.75" header="0.3" footer="0.3"/>
  <drawing r:id="R97d14a57d9894b36"/>
  <extLst>
    <x:ext xmlns:x14="http://schemas.microsoft.com/office/spreadsheetml/2009/9/main" xmlns:xm="http://schemas.microsoft.com/office/excel/2006/main" uri="{78C0D931-6437-407d-A8EE-F0AAD7539E65}">
      <x14:conditionalFormattings>
        <x14:conditionalFormatting>
          <x14:cfRule type="dataBar" priority="3" id="{420A8DBC-9828-B4A0-7D2A-DE80DB9A92DD}">
            <x14:dataBar gradient="1">
              <x14:cfvo type="min"/>
              <x14:cfvo type="max"/>
              <x14:fillColor rgb="1B365D"/>
            </x14:dataBar>
          </x14:cfRule>
          <xm:sqref>D14:D18</xm:sqref>
        </x14:conditionalFormatting>
      </x14:conditionalFormattings>
    </x:ext>
  </extLst>
</worksheet>
</file>

<file path=xl/worksheets/sheet3.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Views>
    <sheetView workbookViewId="0"/>
  </sheetViews>
  <sheetFormatPr defaultRowHeight="15"/>
  <cols>
    <col customWidth="true" max="1" min="1" width="14"/>
    <col customWidth="true" max="2" min="2" width="26"/>
    <col customWidth="true" max="3" min="3" width="16"/>
    <col customWidth="true" max="4" min="4" width="22"/>
    <col customWidth="true" max="5" min="5" width="14"/>
    <col customWidth="true" max="6" min="6" width="12"/>
    <col customWidth="true" max="7" min="7" width="13"/>
    <col customWidth="true" max="8" min="8" width="15"/>
    <col customWidth="true" max="9" min="9" width="16"/>
    <col customWidth="true" max="10" min="10" width="12"/>
    <col customWidth="true" max="12" min="11" width="16"/>
  </cols>
  <sheetData>
    <row r="1" ht="30" customHeight="true">
      <c r="A1" s="12" t="s">
        <v>3</v>
      </c>
      <c r="B1" s="12"/>
      <c r="C1" s="12"/>
      <c r="D1" s="12"/>
      <c r="E1" s="12"/>
      <c r="F1" s="12"/>
      <c r="G1" s="12"/>
      <c r="H1" s="12"/>
      <c r="I1" s="12"/>
      <c r="J1" s="12"/>
      <c r="K1" s="12"/>
      <c r="L1" s="12"/>
      <c r="M1" s="6"/>
      <c r="N1" s="6"/>
      <c r="O1" s="6"/>
      <c r="P1" s="6"/>
      <c r="Q1" s="6"/>
      <c r="R1" s="6"/>
      <c r="S1" s="6"/>
      <c r="T1" s="6"/>
      <c r="U1" s="6"/>
      <c r="V1" s="6"/>
      <c r="W1" s="6"/>
      <c r="X1" s="6"/>
      <c r="Y1" s="6"/>
      <c r="Z1" s="6"/>
    </row>
    <row r="2" ht="22" customHeight="true">
      <c r="A2" s="16" t="s">
        <v>69</v>
      </c>
      <c r="B2" s="16"/>
      <c r="C2" s="16"/>
      <c r="D2" s="16"/>
      <c r="E2" s="16"/>
      <c r="F2" s="16"/>
      <c r="G2" s="16"/>
      <c r="H2" s="16"/>
      <c r="I2" s="16"/>
      <c r="J2" s="16"/>
      <c r="K2" s="16"/>
      <c r="L2" s="16"/>
      <c r="M2" s="6"/>
      <c r="N2" s="6"/>
      <c r="O2" s="6"/>
      <c r="P2" s="6"/>
      <c r="Q2" s="6"/>
      <c r="R2" s="6"/>
      <c r="S2" s="6"/>
      <c r="T2" s="6"/>
      <c r="U2" s="6"/>
      <c r="V2" s="6"/>
      <c r="W2" s="6"/>
      <c r="X2" s="6"/>
      <c r="Y2" s="6"/>
      <c r="Z2" s="6"/>
    </row>
    <row r="3">
      <c r="A3" s="156" t="s">
        <v>70</v>
      </c>
      <c r="B3" s="157"/>
      <c r="C3" s="157"/>
      <c r="D3" s="157"/>
      <c r="E3" s="157"/>
      <c r="F3" s="157"/>
      <c r="G3" s="157"/>
      <c r="H3" s="157"/>
      <c r="I3" s="157"/>
      <c r="J3" s="157"/>
      <c r="K3" s="157"/>
      <c r="L3" s="158"/>
      <c r="M3" s="6"/>
      <c r="N3" s="6"/>
      <c r="O3" s="6"/>
      <c r="P3" s="6"/>
      <c r="Q3" s="6"/>
      <c r="R3" s="6"/>
      <c r="S3" s="6"/>
      <c r="T3" s="6"/>
      <c r="U3" s="6"/>
      <c r="V3" s="6"/>
      <c r="W3" s="6"/>
      <c r="X3" s="6"/>
      <c r="Y3" s="6"/>
      <c r="Z3" s="6"/>
    </row>
    <row r="4">
      <c r="A4" s="6"/>
      <c r="B4" s="6"/>
      <c r="C4" s="6"/>
      <c r="D4" s="6"/>
      <c r="E4" s="6"/>
      <c r="F4" s="6"/>
      <c r="G4" s="6"/>
      <c r="H4" s="6"/>
      <c r="I4" s="6"/>
      <c r="J4" s="6"/>
      <c r="K4" s="6"/>
      <c r="L4" s="6"/>
      <c r="M4" s="6"/>
      <c r="N4" s="6"/>
      <c r="O4" s="6"/>
      <c r="P4" s="6"/>
      <c r="Q4" s="6"/>
      <c r="R4" s="6"/>
      <c r="S4" s="6"/>
      <c r="T4" s="6"/>
      <c r="U4" s="6"/>
      <c r="V4" s="6"/>
      <c r="W4" s="6"/>
      <c r="X4" s="6"/>
      <c r="Y4" s="6"/>
      <c r="Z4" s="6"/>
    </row>
    <row r="5" ht="26" customHeight="true">
      <c r="A5" s="60" t="s">
        <v>71</v>
      </c>
      <c r="B5" s="61" t="s">
        <v>72</v>
      </c>
      <c r="C5" s="61" t="s">
        <v>73</v>
      </c>
      <c r="D5" s="61" t="s">
        <v>74</v>
      </c>
      <c r="E5" s="61" t="s">
        <v>75</v>
      </c>
      <c r="F5" s="61" t="s">
        <v>76</v>
      </c>
      <c r="G5" s="61" t="s">
        <v>77</v>
      </c>
      <c r="H5" s="61" t="s">
        <v>62</v>
      </c>
      <c r="I5" s="61" t="s">
        <v>78</v>
      </c>
      <c r="J5" s="61" t="s">
        <v>79</v>
      </c>
      <c r="K5" s="61" t="s">
        <v>61</v>
      </c>
      <c r="L5" s="62" t="s">
        <v>80</v>
      </c>
      <c r="M5" s="6"/>
      <c r="N5" s="6"/>
      <c r="O5" s="6"/>
      <c r="P5" s="6"/>
      <c r="Q5" s="6"/>
      <c r="R5" s="6"/>
      <c r="S5" s="6"/>
      <c r="T5" s="6"/>
      <c r="U5" s="6"/>
      <c r="V5" s="6"/>
      <c r="W5" s="6"/>
      <c r="X5" s="6"/>
      <c r="Y5" s="6"/>
      <c r="Z5" s="6"/>
    </row>
    <row r="6" ht="20" customHeight="true">
      <c r="A6" s="176" t="s">
        <v>81</v>
      </c>
      <c r="B6" s="162" t="s">
        <v>82</v>
      </c>
      <c r="C6" s="144" t="s">
        <v>83</v>
      </c>
      <c r="D6" s="144" t="s">
        <v>84</v>
      </c>
      <c r="E6" s="164" t="s">
        <v>85</v>
      </c>
      <c r="F6" s="166" t="n">
        <v>120</v>
      </c>
      <c r="G6" s="168" t="n">
        <v>1850</v>
      </c>
      <c r="H6" s="169" t="n">
        <f>IF(OR(F6="",G6=""),"",F6*G6)</f>
        <v>222000</v>
      </c>
      <c r="I6" s="172" t="n">
        <f>IF(H6="","",IF(SUM($H$6:$H$200)=0,"",H6/SUM($H$6:$H$200)))</f>
        <v>0.18569636135508155</v>
      </c>
      <c r="J6" s="174" t="n">
        <f>IF(E6="","",TODAY()-E6)</f>
        <v>11</v>
      </c>
      <c r="K6" s="75" t="str">
        <f>IF(J6="","",IF(J6&lt;='Κύριες Ρυθμίσεις'!$A$6,'Κύριες Ρυθμίσεις'!$B$6,IF(J6&lt;='Κύριες Ρυθμίσεις'!$A$7,'Κύριες Ρυθμίσεις'!$B$7,IF(J6&lt;='Κύριες Ρυθμίσεις'!$A$8,'Κύριες Ρυθμίσεις'!$B$8,IF(J6&lt;='Κύριες Ρυθμίσεις'!$A$9,'Κύριες Ρυθμίσεις'!$B$9,'Κύριες Ρυθμίσεις'!$B$10)))))</f>
        <v>30日以下</v>
      </c>
      <c r="L6" s="76" t="str">
        <f>IF(K6="","",IF(K6='Κύριες Ρυθμίσεις'!$B$10,'Κύριες Ρυθμίσεις'!$C$10,IF(OR(K6='Κύριες Ρυθμίσεις'!$B$6,K6='Κύριες Ρυθμίσεις'!$B$7),'Κύριες Ρυθμίσεις'!$C$6,IF(K6='Κύριες Ρυθμίσεις'!$B$8,'Κύριες Ρυθμίσεις'!$C$8,'Κύριες Ρυθμίσεις'!$C$9))))</f>
        <v>Επαρκές</v>
      </c>
      <c r="M6" s="6"/>
      <c r="N6" s="6"/>
      <c r="O6" s="6"/>
      <c r="P6" s="6"/>
      <c r="Q6" s="6"/>
      <c r="R6" s="6"/>
      <c r="S6" s="6"/>
      <c r="T6" s="6"/>
      <c r="U6" s="6"/>
      <c r="V6" s="6"/>
      <c r="W6" s="6"/>
      <c r="X6" s="6"/>
      <c r="Y6" s="6"/>
      <c r="Z6" s="6"/>
    </row>
    <row r="7" ht="20" customHeight="true">
      <c r="A7" s="176" t="s">
        <v>86</v>
      </c>
      <c r="B7" s="162" t="s">
        <v>87</v>
      </c>
      <c r="C7" s="144" t="s">
        <v>88</v>
      </c>
      <c r="D7" s="144" t="s">
        <v>89</v>
      </c>
      <c r="E7" s="164" t="s">
        <v>90</v>
      </c>
      <c r="F7" s="166" t="n">
        <v>640</v>
      </c>
      <c r="G7" s="168" t="n">
        <v>120</v>
      </c>
      <c r="H7" s="169" t="n">
        <f>IF(OR(F7="",G7=""),"",F7*G7)</f>
        <v>76800</v>
      </c>
      <c r="I7" s="172" t="n">
        <f>IF(H7="","",IF(SUM($H$6:$H$200)=0,"",H7/SUM($H$6:$H$200)))</f>
        <v>0.06424090338770388</v>
      </c>
      <c r="J7" s="174" t="n">
        <f>IF(E7="","",TODAY()-E7)</f>
        <v>46</v>
      </c>
      <c r="K7" s="75" t="str">
        <f>IF(J7="","",IF(J7&lt;='Κύριες Ρυθμίσεις'!$A$6,'Κύριες Ρυθμίσεις'!$B$6,IF(J7&lt;='Κύριες Ρυθμίσεις'!$A$7,'Κύριες Ρυθμίσεις'!$B$7,IF(J7&lt;='Κύριες Ρυθμίσεις'!$A$8,'Κύριες Ρυθμίσεις'!$B$8,IF(J7&lt;='Κύριες Ρυθμίσεις'!$A$9,'Κύριες Ρυθμίσεις'!$B$9,'Κύριες Ρυθμίσεις'!$B$10)))))</f>
        <v>60日以下</v>
      </c>
      <c r="L7" s="76" t="str">
        <f>IF(K7="","",IF(K7='Κύριες Ρυθμίσεις'!$B$10,'Κύριες Ρυθμίσεις'!$C$10,IF(OR(K7='Κύριες Ρυθμίσεις'!$B$6,K7='Κύριες Ρυθμίσεις'!$B$7),'Κύριες Ρυθμίσεις'!$C$6,IF(K7='Κύριες Ρυθμίσεις'!$B$8,'Κύριες Ρυθμίσεις'!$C$8,'Κύριες Ρυθμίσεις'!$C$9))))</f>
        <v>Επαρκές</v>
      </c>
      <c r="M7" s="6"/>
      <c r="N7" s="6"/>
      <c r="O7" s="6"/>
      <c r="P7" s="6"/>
      <c r="Q7" s="6"/>
      <c r="R7" s="6"/>
      <c r="S7" s="6"/>
      <c r="T7" s="6"/>
      <c r="U7" s="6"/>
      <c r="V7" s="6"/>
      <c r="W7" s="6"/>
      <c r="X7" s="6"/>
      <c r="Y7" s="6"/>
      <c r="Z7" s="6"/>
    </row>
    <row r="8" ht="20" customHeight="true">
      <c r="A8" s="176" t="s">
        <v>91</v>
      </c>
      <c r="B8" s="162" t="s">
        <v>92</v>
      </c>
      <c r="C8" s="144" t="s">
        <v>93</v>
      </c>
      <c r="D8" s="144" t="s">
        <v>94</v>
      </c>
      <c r="E8" s="164" t="s">
        <v>95</v>
      </c>
      <c r="F8" s="166" t="n">
        <v>38</v>
      </c>
      <c r="G8" s="168" t="n">
        <v>9200</v>
      </c>
      <c r="H8" s="169" t="n">
        <f>IF(OR(F8="",G8=""),"",F8*G8)</f>
        <v>349600</v>
      </c>
      <c r="I8" s="172" t="n">
        <f>IF(H8="","",IF(SUM($H$6:$H$200)=0,"",H8/SUM($H$6:$H$200)))</f>
        <v>0.29242994562944374</v>
      </c>
      <c r="J8" s="174" t="n">
        <f>IF(E8="","",TODAY()-E8)</f>
        <v>85</v>
      </c>
      <c r="K8" s="75" t="str">
        <f>IF(J8="","",IF(J8&lt;='Κύριες Ρυθμίσεις'!$A$6,'Κύριες Ρυθμίσεις'!$B$6,IF(J8&lt;='Κύριες Ρυθμίσεις'!$A$7,'Κύριες Ρυθμίσεις'!$B$7,IF(J8&lt;='Κύριες Ρυθμίσεις'!$A$8,'Κύριες Ρυθμίσεις'!$B$8,IF(J8&lt;='Κύριες Ρυθμίσεις'!$A$9,'Κύριες Ρυθμίσεις'!$B$9,'Κύριες Ρυθμίσεις'!$B$10)))))</f>
        <v>90日以下</v>
      </c>
      <c r="L8" s="76" t="str">
        <f>IF(K8="","",IF(K8='Κύριες Ρυθμίσεις'!$B$10,'Κύριες Ρυθμίσεις'!$C$10,IF(OR(K8='Κύριες Ρυθμίσεις'!$B$6,K8='Κύριες Ρυθμίσεις'!$B$7),'Κύριες Ρυθμίσεις'!$C$6,IF(K8='Κύριες Ρυθμίσεις'!$B$8,'Κύριες Ρυθμίσεις'!$C$8,'Κύριες Ρυθμίσεις'!$C$9))))</f>
        <v>保留</v>
      </c>
      <c r="M8" s="6"/>
      <c r="N8" s="6"/>
      <c r="O8" s="6"/>
      <c r="P8" s="6"/>
      <c r="Q8" s="6"/>
      <c r="R8" s="6"/>
      <c r="S8" s="6"/>
      <c r="T8" s="6"/>
      <c r="U8" s="6"/>
      <c r="V8" s="6"/>
      <c r="W8" s="6"/>
      <c r="X8" s="6"/>
      <c r="Y8" s="6"/>
      <c r="Z8" s="6"/>
    </row>
    <row r="9" ht="20" customHeight="true">
      <c r="A9" s="176" t="s">
        <v>96</v>
      </c>
      <c r="B9" s="162" t="s">
        <v>97</v>
      </c>
      <c r="C9" s="144" t="s">
        <v>98</v>
      </c>
      <c r="D9" s="144" t="s">
        <v>99</v>
      </c>
      <c r="E9" s="164" t="s">
        <v>100</v>
      </c>
      <c r="F9" s="166" t="n">
        <v>22</v>
      </c>
      <c r="G9" s="168" t="n">
        <v>15800</v>
      </c>
      <c r="H9" s="169" t="n">
        <f>IF(OR(F9="",G9=""),"",F9*G9)</f>
        <v>347600</v>
      </c>
      <c r="I9" s="172" t="n">
        <f>IF(H9="","",IF(SUM($H$6:$H$200)=0,"",H9/SUM($H$6:$H$200)))</f>
        <v>0.2907570054370556</v>
      </c>
      <c r="J9" s="174" t="n">
        <f>IF(E9="","",TODAY()-E9)</f>
        <v>159</v>
      </c>
      <c r="K9" s="75" t="str">
        <f>IF(J9="","",IF(J9&lt;='Κύριες Ρυθμίσεις'!$A$6,'Κύριες Ρυθμίσεις'!$B$6,IF(J9&lt;='Κύριες Ρυθμίσεις'!$A$7,'Κύριες Ρυθμίσεις'!$B$7,IF(J9&lt;='Κύριες Ρυθμίσεις'!$A$8,'Κύριες Ρυθμίσεις'!$B$8,IF(J9&lt;='Κύριες Ρυθμίσεις'!$A$9,'Κύριες Ρυθμίσεις'!$B$9,'Κύριες Ρυθμίσεις'!$B$10)))))</f>
        <v>180日以下</v>
      </c>
      <c r="L9" s="76" t="str">
        <f>IF(K9="","",IF(K9='Κύριες Ρυθμίσεις'!$B$10,'Κύριες Ρυθμίσεις'!$C$10,IF(OR(K9='Κύριες Ρυθμίσεις'!$B$6,K9='Κύριες Ρυθμίσεις'!$B$7),'Κύριες Ρυθμίσεις'!$C$6,IF(K9='Κύριες Ρυθμίσεις'!$B$8,'Κύριες Ρυθμίσεις'!$C$8,'Κύριες Ρυθμίσεις'!$C$9))))</f>
        <v>要確認</v>
      </c>
      <c r="M9" s="6"/>
      <c r="N9" s="6"/>
      <c r="O9" s="6"/>
      <c r="P9" s="6"/>
      <c r="Q9" s="6"/>
      <c r="R9" s="6"/>
      <c r="S9" s="6"/>
      <c r="T9" s="6"/>
      <c r="U9" s="6"/>
      <c r="V9" s="6"/>
      <c r="W9" s="6"/>
      <c r="X9" s="6"/>
      <c r="Y9" s="6"/>
      <c r="Z9" s="6"/>
    </row>
    <row r="10" ht="20" customHeight="true">
      <c r="A10" s="176" t="s">
        <v>101</v>
      </c>
      <c r="B10" s="162" t="s">
        <v>102</v>
      </c>
      <c r="C10" s="144" t="s">
        <v>83</v>
      </c>
      <c r="D10" s="144" t="s">
        <v>103</v>
      </c>
      <c r="E10" s="164" t="s">
        <v>104</v>
      </c>
      <c r="F10" s="166" t="n">
        <v>95</v>
      </c>
      <c r="G10" s="168" t="n">
        <v>2100</v>
      </c>
      <c r="H10" s="169" t="n">
        <f>IF(OR(F10="",G10=""),"",F10*G10)</f>
        <v>199500</v>
      </c>
      <c r="I10" s="172" t="n">
        <f>IF(H10="","",IF(SUM($H$6:$H$200)=0,"",H10/SUM($H$6:$H$200)))</f>
        <v>0.1668757841907152</v>
      </c>
      <c r="J10" s="174" t="n">
        <f>IF(E10="","",TODAY()-E10)</f>
        <v>197</v>
      </c>
      <c r="K10" s="75" t="str">
        <f>IF(J10="","",IF(J10&lt;='Κύριες Ρυθμίσεις'!$A$6,'Κύριες Ρυθμίσεις'!$B$6,IF(J10&lt;='Κύριες Ρυθμίσεις'!$A$7,'Κύριες Ρυθμίσεις'!$B$7,IF(J10&lt;='Κύριες Ρυθμίσεις'!$A$8,'Κύριες Ρυθμίσεις'!$B$8,IF(J10&lt;='Κύριες Ρυθμίσεις'!$A$9,'Κύριες Ρυθμίσεις'!$B$9,'Κύριες Ρυθμίσεις'!$B$10)))))</f>
        <v>180日超</v>
      </c>
      <c r="L10" s="76" t="str">
        <f>IF(K10="","",IF(K10='Κύριες Ρυθμίσεις'!$B$10,'Κύριες Ρυθμίσεις'!$C$10,IF(OR(K10='Κύριες Ρυθμίσεις'!$B$6,K10='Κύριες Ρυθμίσεις'!$B$7),'Κύριες Ρυθμίσεις'!$C$6,IF(K10='Κύριες Ρυθμίσεις'!$B$8,'Κύριες Ρυθμίσεις'!$C$8,'Κύριες Ρυθμίσεις'!$C$9))))</f>
        <v>優先整理</v>
      </c>
      <c r="M10" s="6"/>
      <c r="N10" s="6"/>
      <c r="O10" s="6"/>
      <c r="P10" s="6"/>
      <c r="Q10" s="6"/>
      <c r="R10" s="6"/>
      <c r="S10" s="6"/>
      <c r="T10" s="6"/>
      <c r="U10" s="6"/>
      <c r="V10" s="6"/>
      <c r="W10" s="6"/>
      <c r="X10" s="6"/>
      <c r="Y10" s="6"/>
      <c r="Z10" s="6"/>
    </row>
    <row r="11" ht="20" customHeight="true">
      <c r="A11" s="176"/>
      <c r="B11" s="162"/>
      <c r="C11" s="144"/>
      <c r="D11" s="144"/>
      <c r="E11" s="164"/>
      <c r="F11" s="166"/>
      <c r="G11" s="168"/>
      <c r="H11" s="169" t="str">
        <f>IF(OR(F11="",G11=""),"",F11*G11)</f>
      </c>
      <c r="I11" s="172" t="str">
        <f>IF(H11="","",IF(SUM($H$6:$H$200)=0,"",H11/SUM($H$6:$H$200)))</f>
      </c>
      <c r="J11" s="174" t="str">
        <f>IF(E11="","",TODAY()-E11)</f>
      </c>
      <c r="K11" s="75" t="str">
        <f>IF(J11="","",IF(J11&lt;='Κύριες Ρυθμίσεις'!$A$6,'Κύριες Ρυθμίσεις'!$B$6,IF(J11&lt;='Κύριες Ρυθμίσεις'!$A$7,'Κύριες Ρυθμίσεις'!$B$7,IF(J11&lt;='Κύριες Ρυθμίσεις'!$A$8,'Κύριες Ρυθμίσεις'!$B$8,IF(J11&lt;='Κύριες Ρυθμίσεις'!$A$9,'Κύριες Ρυθμίσεις'!$B$9,'Κύριες Ρυθμίσεις'!$B$10)))))</f>
      </c>
      <c r="L11" s="76" t="str">
        <f>IF(K11="","",IF(K11='Κύριες Ρυθμίσεις'!$B$10,'Κύριες Ρυθμίσεις'!$C$10,IF(OR(K11='Κύριες Ρυθμίσεις'!$B$6,K11='Κύριες Ρυθμίσεις'!$B$7),'Κύριες Ρυθμίσεις'!$C$6,IF(K11='Κύριες Ρυθμίσεις'!$B$8,'Κύριες Ρυθμίσεις'!$C$8,'Κύριες Ρυθμίσεις'!$C$9))))</f>
      </c>
      <c r="M11" s="6"/>
      <c r="N11" s="6"/>
      <c r="O11" s="6"/>
      <c r="P11" s="6"/>
      <c r="Q11" s="6"/>
      <c r="R11" s="6"/>
      <c r="S11" s="6"/>
      <c r="T11" s="6"/>
      <c r="U11" s="6"/>
      <c r="V11" s="6"/>
      <c r="W11" s="6"/>
      <c r="X11" s="6"/>
      <c r="Y11" s="6"/>
      <c r="Z11" s="6"/>
    </row>
    <row r="12" ht="20" customHeight="true">
      <c r="A12" s="176"/>
      <c r="B12" s="162"/>
      <c r="C12" s="144"/>
      <c r="D12" s="144"/>
      <c r="E12" s="164"/>
      <c r="F12" s="166"/>
      <c r="G12" s="168"/>
      <c r="H12" s="169" t="str">
        <f>IF(OR(F12="",G12=""),"",F12*G12)</f>
      </c>
      <c r="I12" s="172" t="str">
        <f>IF(H12="","",IF(SUM($H$6:$H$200)=0,"",H12/SUM($H$6:$H$200)))</f>
      </c>
      <c r="J12" s="174" t="str">
        <f>IF(E12="","",TODAY()-E12)</f>
      </c>
      <c r="K12" s="75" t="str">
        <f>IF(J12="","",IF(J12&lt;='Κύριες Ρυθμίσεις'!$A$6,'Κύριες Ρυθμίσεις'!$B$6,IF(J12&lt;='Κύριες Ρυθμίσεις'!$A$7,'Κύριες Ρυθμίσεις'!$B$7,IF(J12&lt;='Κύριες Ρυθμίσεις'!$A$8,'Κύριες Ρυθμίσεις'!$B$8,IF(J12&lt;='Κύριες Ρυθμίσεις'!$A$9,'Κύριες Ρυθμίσεις'!$B$9,'Κύριες Ρυθμίσεις'!$B$10)))))</f>
      </c>
      <c r="L12" s="76" t="str">
        <f>IF(K12="","",IF(K12='Κύριες Ρυθμίσεις'!$B$10,'Κύριες Ρυθμίσεις'!$C$10,IF(OR(K12='Κύριες Ρυθμίσεις'!$B$6,K12='Κύριες Ρυθμίσεις'!$B$7),'Κύριες Ρυθμίσεις'!$C$6,IF(K12='Κύριες Ρυθμίσεις'!$B$8,'Κύριες Ρυθμίσεις'!$C$8,'Κύριες Ρυθμίσεις'!$C$9))))</f>
      </c>
      <c r="M12" s="6"/>
      <c r="N12" s="6"/>
      <c r="O12" s="6"/>
      <c r="P12" s="6"/>
      <c r="Q12" s="6"/>
      <c r="R12" s="6"/>
      <c r="S12" s="6"/>
      <c r="T12" s="6"/>
      <c r="U12" s="6"/>
      <c r="V12" s="6"/>
      <c r="W12" s="6"/>
      <c r="X12" s="6"/>
      <c r="Y12" s="6"/>
      <c r="Z12" s="6"/>
    </row>
    <row r="13" ht="20" customHeight="true">
      <c r="A13" s="176"/>
      <c r="B13" s="162"/>
      <c r="C13" s="144"/>
      <c r="D13" s="144"/>
      <c r="E13" s="164"/>
      <c r="F13" s="166"/>
      <c r="G13" s="168"/>
      <c r="H13" s="169" t="str">
        <f>IF(OR(F13="",G13=""),"",F13*G13)</f>
      </c>
      <c r="I13" s="172" t="str">
        <f>IF(H13="","",IF(SUM($H$6:$H$200)=0,"",H13/SUM($H$6:$H$200)))</f>
      </c>
      <c r="J13" s="174" t="str">
        <f>IF(E13="","",TODAY()-E13)</f>
      </c>
      <c r="K13" s="75" t="str">
        <f>IF(J13="","",IF(J13&lt;='Κύριες Ρυθμίσεις'!$A$6,'Κύριες Ρυθμίσεις'!$B$6,IF(J13&lt;='Κύριες Ρυθμίσεις'!$A$7,'Κύριες Ρυθμίσεις'!$B$7,IF(J13&lt;='Κύριες Ρυθμίσεις'!$A$8,'Κύριες Ρυθμίσεις'!$B$8,IF(J13&lt;='Κύριες Ρυθμίσεις'!$A$9,'Κύριες Ρυθμίσεις'!$B$9,'Κύριες Ρυθμίσεις'!$B$10)))))</f>
      </c>
      <c r="L13" s="76" t="str">
        <f>IF(K13="","",IF(K13='Κύριες Ρυθμίσεις'!$B$10,'Κύριες Ρυθμίσεις'!$C$10,IF(OR(K13='Κύριες Ρυθμίσεις'!$B$6,K13='Κύριες Ρυθμίσεις'!$B$7),'Κύριες Ρυθμίσεις'!$C$6,IF(K13='Κύριες Ρυθμίσεις'!$B$8,'Κύριες Ρυθμίσεις'!$C$8,'Κύριες Ρυθμίσεις'!$C$9))))</f>
      </c>
      <c r="M13" s="6"/>
      <c r="N13" s="6"/>
      <c r="O13" s="6"/>
      <c r="P13" s="6"/>
      <c r="Q13" s="6"/>
      <c r="R13" s="6"/>
      <c r="S13" s="6"/>
      <c r="T13" s="6"/>
      <c r="U13" s="6"/>
      <c r="V13" s="6"/>
      <c r="W13" s="6"/>
      <c r="X13" s="6"/>
      <c r="Y13" s="6"/>
      <c r="Z13" s="6"/>
    </row>
    <row r="14" ht="20" customHeight="true">
      <c r="A14" s="176"/>
      <c r="B14" s="162"/>
      <c r="C14" s="144"/>
      <c r="D14" s="144"/>
      <c r="E14" s="164"/>
      <c r="F14" s="166"/>
      <c r="G14" s="168"/>
      <c r="H14" s="169" t="str">
        <f>IF(OR(F14="",G14=""),"",F14*G14)</f>
      </c>
      <c r="I14" s="172" t="str">
        <f>IF(H14="","",IF(SUM($H$6:$H$200)=0,"",H14/SUM($H$6:$H$200)))</f>
      </c>
      <c r="J14" s="174" t="str">
        <f>IF(E14="","",TODAY()-E14)</f>
      </c>
      <c r="K14" s="75" t="str">
        <f>IF(J14="","",IF(J14&lt;='Κύριες Ρυθμίσεις'!$A$6,'Κύριες Ρυθμίσεις'!$B$6,IF(J14&lt;='Κύριες Ρυθμίσεις'!$A$7,'Κύριες Ρυθμίσεις'!$B$7,IF(J14&lt;='Κύριες Ρυθμίσεις'!$A$8,'Κύριες Ρυθμίσεις'!$B$8,IF(J14&lt;='Κύριες Ρυθμίσεις'!$A$9,'Κύριες Ρυθμίσεις'!$B$9,'Κύριες Ρυθμίσεις'!$B$10)))))</f>
      </c>
      <c r="L14" s="76" t="str">
        <f>IF(K14="","",IF(K14='Κύριες Ρυθμίσεις'!$B$10,'Κύριες Ρυθμίσεις'!$C$10,IF(OR(K14='Κύριες Ρυθμίσεις'!$B$6,K14='Κύριες Ρυθμίσεις'!$B$7),'Κύριες Ρυθμίσεις'!$C$6,IF(K14='Κύριες Ρυθμίσεις'!$B$8,'Κύριες Ρυθμίσεις'!$C$8,'Κύριες Ρυθμίσεις'!$C$9))))</f>
      </c>
      <c r="M14" s="6"/>
      <c r="N14" s="6"/>
      <c r="O14" s="6"/>
      <c r="P14" s="6"/>
      <c r="Q14" s="6"/>
      <c r="R14" s="6"/>
      <c r="S14" s="6"/>
      <c r="T14" s="6"/>
      <c r="U14" s="6"/>
      <c r="V14" s="6"/>
      <c r="W14" s="6"/>
      <c r="X14" s="6"/>
      <c r="Y14" s="6"/>
      <c r="Z14" s="6"/>
    </row>
    <row r="15" ht="20" customHeight="true">
      <c r="A15" s="176"/>
      <c r="B15" s="162"/>
      <c r="C15" s="144"/>
      <c r="D15" s="144"/>
      <c r="E15" s="164"/>
      <c r="F15" s="166"/>
      <c r="G15" s="168"/>
      <c r="H15" s="169" t="str">
        <f>IF(OR(F15="",G15=""),"",F15*G15)</f>
      </c>
      <c r="I15" s="172" t="str">
        <f>IF(H15="","",IF(SUM($H$6:$H$200)=0,"",H15/SUM($H$6:$H$200)))</f>
      </c>
      <c r="J15" s="174" t="str">
        <f>IF(E15="","",TODAY()-E15)</f>
      </c>
      <c r="K15" s="75" t="str">
        <f>IF(J15="","",IF(J15&lt;='Κύριες Ρυθμίσεις'!$A$6,'Κύριες Ρυθμίσεις'!$B$6,IF(J15&lt;='Κύριες Ρυθμίσεις'!$A$7,'Κύριες Ρυθμίσεις'!$B$7,IF(J15&lt;='Κύριες Ρυθμίσεις'!$A$8,'Κύριες Ρυθμίσεις'!$B$8,IF(J15&lt;='Κύριες Ρυθμίσεις'!$A$9,'Κύριες Ρυθμίσεις'!$B$9,'Κύριες Ρυθμίσεις'!$B$10)))))</f>
      </c>
      <c r="L15" s="76" t="str">
        <f>IF(K15="","",IF(K15='Κύριες Ρυθμίσεις'!$B$10,'Κύριες Ρυθμίσεις'!$C$10,IF(OR(K15='Κύριες Ρυθμίσεις'!$B$6,K15='Κύριες Ρυθμίσεις'!$B$7),'Κύριες Ρυθμίσεις'!$C$6,IF(K15='Κύριες Ρυθμίσεις'!$B$8,'Κύριες Ρυθμίσεις'!$C$8,'Κύριες Ρυθμίσεις'!$C$9))))</f>
      </c>
      <c r="M15" s="6"/>
      <c r="N15" s="6"/>
      <c r="O15" s="6"/>
      <c r="P15" s="6"/>
      <c r="Q15" s="6"/>
      <c r="R15" s="6"/>
      <c r="S15" s="6"/>
      <c r="T15" s="6"/>
      <c r="U15" s="6"/>
      <c r="V15" s="6"/>
      <c r="W15" s="6"/>
      <c r="X15" s="6"/>
      <c r="Y15" s="6"/>
      <c r="Z15" s="6"/>
    </row>
    <row r="16" ht="20" customHeight="true">
      <c r="A16" s="176"/>
      <c r="B16" s="162"/>
      <c r="C16" s="144"/>
      <c r="D16" s="144"/>
      <c r="E16" s="164"/>
      <c r="F16" s="166"/>
      <c r="G16" s="168"/>
      <c r="H16" s="169" t="str">
        <f>IF(OR(F16="",G16=""),"",F16*G16)</f>
      </c>
      <c r="I16" s="172" t="str">
        <f>IF(H16="","",IF(SUM($H$6:$H$200)=0,"",H16/SUM($H$6:$H$200)))</f>
      </c>
      <c r="J16" s="174" t="str">
        <f>IF(E16="","",TODAY()-E16)</f>
      </c>
      <c r="K16" s="75" t="str">
        <f>IF(J16="","",IF(J16&lt;='Κύριες Ρυθμίσεις'!$A$6,'Κύριες Ρυθμίσεις'!$B$6,IF(J16&lt;='Κύριες Ρυθμίσεις'!$A$7,'Κύριες Ρυθμίσεις'!$B$7,IF(J16&lt;='Κύριες Ρυθμίσεις'!$A$8,'Κύριες Ρυθμίσεις'!$B$8,IF(J16&lt;='Κύριες Ρυθμίσεις'!$A$9,'Κύριες Ρυθμίσεις'!$B$9,'Κύριες Ρυθμίσεις'!$B$10)))))</f>
      </c>
      <c r="L16" s="76" t="str">
        <f>IF(K16="","",IF(K16='Κύριες Ρυθμίσεις'!$B$10,'Κύριες Ρυθμίσεις'!$C$10,IF(OR(K16='Κύριες Ρυθμίσεις'!$B$6,K16='Κύριες Ρυθμίσεις'!$B$7),'Κύριες Ρυθμίσεις'!$C$6,IF(K16='Κύριες Ρυθμίσεις'!$B$8,'Κύριες Ρυθμίσεις'!$C$8,'Κύριες Ρυθμίσεις'!$C$9))))</f>
      </c>
      <c r="M16" s="6"/>
      <c r="N16" s="6"/>
      <c r="O16" s="6"/>
      <c r="P16" s="6"/>
      <c r="Q16" s="6"/>
      <c r="R16" s="6"/>
      <c r="S16" s="6"/>
      <c r="T16" s="6"/>
      <c r="U16" s="6"/>
      <c r="V16" s="6"/>
      <c r="W16" s="6"/>
      <c r="X16" s="6"/>
      <c r="Y16" s="6"/>
      <c r="Z16" s="6"/>
    </row>
    <row r="17" ht="20" customHeight="true">
      <c r="A17" s="176"/>
      <c r="B17" s="162"/>
      <c r="C17" s="144"/>
      <c r="D17" s="144"/>
      <c r="E17" s="164"/>
      <c r="F17" s="166"/>
      <c r="G17" s="168"/>
      <c r="H17" s="169" t="str">
        <f>IF(OR(F17="",G17=""),"",F17*G17)</f>
      </c>
      <c r="I17" s="172" t="str">
        <f>IF(H17="","",IF(SUM($H$6:$H$200)=0,"",H17/SUM($H$6:$H$200)))</f>
      </c>
      <c r="J17" s="174" t="str">
        <f>IF(E17="","",TODAY()-E17)</f>
      </c>
      <c r="K17" s="75" t="str">
        <f>IF(J17="","",IF(J17&lt;='Κύριες Ρυθμίσεις'!$A$6,'Κύριες Ρυθμίσεις'!$B$6,IF(J17&lt;='Κύριες Ρυθμίσεις'!$A$7,'Κύριες Ρυθμίσεις'!$B$7,IF(J17&lt;='Κύριες Ρυθμίσεις'!$A$8,'Κύριες Ρυθμίσεις'!$B$8,IF(J17&lt;='Κύριες Ρυθμίσεις'!$A$9,'Κύριες Ρυθμίσεις'!$B$9,'Κύριες Ρυθμίσεις'!$B$10)))))</f>
      </c>
      <c r="L17" s="76" t="str">
        <f>IF(K17="","",IF(K17='Κύριες Ρυθμίσεις'!$B$10,'Κύριες Ρυθμίσεις'!$C$10,IF(OR(K17='Κύριες Ρυθμίσεις'!$B$6,K17='Κύριες Ρυθμίσεις'!$B$7),'Κύριες Ρυθμίσεις'!$C$6,IF(K17='Κύριες Ρυθμίσεις'!$B$8,'Κύριες Ρυθμίσεις'!$C$8,'Κύριες Ρυθμίσεις'!$C$9))))</f>
      </c>
      <c r="M17" s="6"/>
      <c r="N17" s="6"/>
      <c r="O17" s="6"/>
      <c r="P17" s="6"/>
      <c r="Q17" s="6"/>
      <c r="R17" s="6"/>
      <c r="S17" s="6"/>
      <c r="T17" s="6"/>
      <c r="U17" s="6"/>
      <c r="V17" s="6"/>
      <c r="W17" s="6"/>
      <c r="X17" s="6"/>
      <c r="Y17" s="6"/>
      <c r="Z17" s="6"/>
    </row>
    <row r="18" ht="20" customHeight="true">
      <c r="A18" s="176"/>
      <c r="B18" s="162"/>
      <c r="C18" s="144"/>
      <c r="D18" s="144"/>
      <c r="E18" s="164"/>
      <c r="F18" s="166"/>
      <c r="G18" s="168"/>
      <c r="H18" s="169" t="str">
        <f>IF(OR(F18="",G18=""),"",F18*G18)</f>
      </c>
      <c r="I18" s="172" t="str">
        <f>IF(H18="","",IF(SUM($H$6:$H$200)=0,"",H18/SUM($H$6:$H$200)))</f>
      </c>
      <c r="J18" s="174" t="str">
        <f>IF(E18="","",TODAY()-E18)</f>
      </c>
      <c r="K18" s="75" t="str">
        <f>IF(J18="","",IF(J18&lt;='Κύριες Ρυθμίσεις'!$A$6,'Κύριες Ρυθμίσεις'!$B$6,IF(J18&lt;='Κύριες Ρυθμίσεις'!$A$7,'Κύριες Ρυθμίσεις'!$B$7,IF(J18&lt;='Κύριες Ρυθμίσεις'!$A$8,'Κύριες Ρυθμίσεις'!$B$8,IF(J18&lt;='Κύριες Ρυθμίσεις'!$A$9,'Κύριες Ρυθμίσεις'!$B$9,'Κύριες Ρυθμίσεις'!$B$10)))))</f>
      </c>
      <c r="L18" s="76" t="str">
        <f>IF(K18="","",IF(K18='Κύριες Ρυθμίσεις'!$B$10,'Κύριες Ρυθμίσεις'!$C$10,IF(OR(K18='Κύριες Ρυθμίσεις'!$B$6,K18='Κύριες Ρυθμίσεις'!$B$7),'Κύριες Ρυθμίσεις'!$C$6,IF(K18='Κύριες Ρυθμίσεις'!$B$8,'Κύριες Ρυθμίσεις'!$C$8,'Κύριες Ρυθμίσεις'!$C$9))))</f>
      </c>
      <c r="M18" s="6"/>
      <c r="N18" s="6"/>
      <c r="O18" s="6"/>
      <c r="P18" s="6"/>
      <c r="Q18" s="6"/>
      <c r="R18" s="6"/>
      <c r="S18" s="6"/>
      <c r="T18" s="6"/>
      <c r="U18" s="6"/>
      <c r="V18" s="6"/>
      <c r="W18" s="6"/>
      <c r="X18" s="6"/>
      <c r="Y18" s="6"/>
      <c r="Z18" s="6"/>
    </row>
    <row r="19" ht="20" customHeight="true">
      <c r="A19" s="176"/>
      <c r="B19" s="162"/>
      <c r="C19" s="144"/>
      <c r="D19" s="144"/>
      <c r="E19" s="164"/>
      <c r="F19" s="166"/>
      <c r="G19" s="168"/>
      <c r="H19" s="169" t="str">
        <f>IF(OR(F19="",G19=""),"",F19*G19)</f>
      </c>
      <c r="I19" s="172" t="str">
        <f>IF(H19="","",IF(SUM($H$6:$H$200)=0,"",H19/SUM($H$6:$H$200)))</f>
      </c>
      <c r="J19" s="174" t="str">
        <f>IF(E19="","",TODAY()-E19)</f>
      </c>
      <c r="K19" s="75" t="str">
        <f>IF(J19="","",IF(J19&lt;='Κύριες Ρυθμίσεις'!$A$6,'Κύριες Ρυθμίσεις'!$B$6,IF(J19&lt;='Κύριες Ρυθμίσεις'!$A$7,'Κύριες Ρυθμίσεις'!$B$7,IF(J19&lt;='Κύριες Ρυθμίσεις'!$A$8,'Κύριες Ρυθμίσεις'!$B$8,IF(J19&lt;='Κύριες Ρυθμίσεις'!$A$9,'Κύριες Ρυθμίσεις'!$B$9,'Κύριες Ρυθμίσεις'!$B$10)))))</f>
      </c>
      <c r="L19" s="76" t="str">
        <f>IF(K19="","",IF(K19='Κύριες Ρυθμίσεις'!$B$10,'Κύριες Ρυθμίσεις'!$C$10,IF(OR(K19='Κύριες Ρυθμίσεις'!$B$6,K19='Κύριες Ρυθμίσεις'!$B$7),'Κύριες Ρυθμίσεις'!$C$6,IF(K19='Κύριες Ρυθμίσεις'!$B$8,'Κύριες Ρυθμίσεις'!$C$8,'Κύριες Ρυθμίσεις'!$C$9))))</f>
      </c>
      <c r="M19" s="6"/>
      <c r="N19" s="6"/>
      <c r="O19" s="6"/>
      <c r="P19" s="6"/>
      <c r="Q19" s="6"/>
      <c r="R19" s="6"/>
      <c r="S19" s="6"/>
      <c r="T19" s="6"/>
      <c r="U19" s="6"/>
      <c r="V19" s="6"/>
      <c r="W19" s="6"/>
      <c r="X19" s="6"/>
      <c r="Y19" s="6"/>
      <c r="Z19" s="6"/>
    </row>
    <row r="20" ht="20" customHeight="true">
      <c r="A20" s="176"/>
      <c r="B20" s="162"/>
      <c r="C20" s="144"/>
      <c r="D20" s="144"/>
      <c r="E20" s="164"/>
      <c r="F20" s="166"/>
      <c r="G20" s="168"/>
      <c r="H20" s="169" t="str">
        <f>IF(OR(F20="",G20=""),"",F20*G20)</f>
      </c>
      <c r="I20" s="172" t="str">
        <f>IF(H20="","",IF(SUM($H$6:$H$200)=0,"",H20/SUM($H$6:$H$200)))</f>
      </c>
      <c r="J20" s="174" t="str">
        <f>IF(E20="","",TODAY()-E20)</f>
      </c>
      <c r="K20" s="75" t="str">
        <f>IF(J20="","",IF(J20&lt;='Κύριες Ρυθμίσεις'!$A$6,'Κύριες Ρυθμίσεις'!$B$6,IF(J20&lt;='Κύριες Ρυθμίσεις'!$A$7,'Κύριες Ρυθμίσεις'!$B$7,IF(J20&lt;='Κύριες Ρυθμίσεις'!$A$8,'Κύριες Ρυθμίσεις'!$B$8,IF(J20&lt;='Κύριες Ρυθμίσεις'!$A$9,'Κύριες Ρυθμίσεις'!$B$9,'Κύριες Ρυθμίσεις'!$B$10)))))</f>
      </c>
      <c r="L20" s="76" t="str">
        <f>IF(K20="","",IF(K20='Κύριες Ρυθμίσεις'!$B$10,'Κύριες Ρυθμίσεις'!$C$10,IF(OR(K20='Κύριες Ρυθμίσεις'!$B$6,K20='Κύριες Ρυθμίσεις'!$B$7),'Κύριες Ρυθμίσεις'!$C$6,IF(K20='Κύριες Ρυθμίσεις'!$B$8,'Κύριες Ρυθμίσεις'!$C$8,'Κύριες Ρυθμίσεις'!$C$9))))</f>
      </c>
      <c r="M20" s="6"/>
      <c r="N20" s="6"/>
      <c r="O20" s="6"/>
      <c r="P20" s="6"/>
      <c r="Q20" s="6"/>
      <c r="R20" s="6"/>
      <c r="S20" s="6"/>
      <c r="T20" s="6"/>
      <c r="U20" s="6"/>
      <c r="V20" s="6"/>
      <c r="W20" s="6"/>
      <c r="X20" s="6"/>
      <c r="Y20" s="6"/>
      <c r="Z20" s="6"/>
    </row>
    <row r="21" ht="20" customHeight="true">
      <c r="A21" s="176"/>
      <c r="B21" s="162"/>
      <c r="C21" s="144"/>
      <c r="D21" s="144"/>
      <c r="E21" s="164"/>
      <c r="F21" s="166"/>
      <c r="G21" s="168"/>
      <c r="H21" s="169" t="str">
        <f>IF(OR(F21="",G21=""),"",F21*G21)</f>
      </c>
      <c r="I21" s="172" t="str">
        <f>IF(H21="","",IF(SUM($H$6:$H$200)=0,"",H21/SUM($H$6:$H$200)))</f>
      </c>
      <c r="J21" s="174" t="str">
        <f>IF(E21="","",TODAY()-E21)</f>
      </c>
      <c r="K21" s="75" t="str">
        <f>IF(J21="","",IF(J21&lt;='Κύριες Ρυθμίσεις'!$A$6,'Κύριες Ρυθμίσεις'!$B$6,IF(J21&lt;='Κύριες Ρυθμίσεις'!$A$7,'Κύριες Ρυθμίσεις'!$B$7,IF(J21&lt;='Κύριες Ρυθμίσεις'!$A$8,'Κύριες Ρυθμίσεις'!$B$8,IF(J21&lt;='Κύριες Ρυθμίσεις'!$A$9,'Κύριες Ρυθμίσεις'!$B$9,'Κύριες Ρυθμίσεις'!$B$10)))))</f>
      </c>
      <c r="L21" s="76" t="str">
        <f>IF(K21="","",IF(K21='Κύριες Ρυθμίσεις'!$B$10,'Κύριες Ρυθμίσεις'!$C$10,IF(OR(K21='Κύριες Ρυθμίσεις'!$B$6,K21='Κύριες Ρυθμίσεις'!$B$7),'Κύριες Ρυθμίσεις'!$C$6,IF(K21='Κύριες Ρυθμίσεις'!$B$8,'Κύριες Ρυθμίσεις'!$C$8,'Κύριες Ρυθμίσεις'!$C$9))))</f>
      </c>
      <c r="M21" s="6"/>
      <c r="N21" s="6"/>
      <c r="O21" s="6"/>
      <c r="P21" s="6"/>
      <c r="Q21" s="6"/>
      <c r="R21" s="6"/>
      <c r="S21" s="6"/>
      <c r="T21" s="6"/>
      <c r="U21" s="6"/>
      <c r="V21" s="6"/>
      <c r="W21" s="6"/>
      <c r="X21" s="6"/>
      <c r="Y21" s="6"/>
      <c r="Z21" s="6"/>
    </row>
    <row r="22" ht="20" customHeight="true">
      <c r="A22" s="176"/>
      <c r="B22" s="162"/>
      <c r="C22" s="144"/>
      <c r="D22" s="144"/>
      <c r="E22" s="164"/>
      <c r="F22" s="166"/>
      <c r="G22" s="168"/>
      <c r="H22" s="169" t="str">
        <f>IF(OR(F22="",G22=""),"",F22*G22)</f>
      </c>
      <c r="I22" s="172" t="str">
        <f>IF(H22="","",IF(SUM($H$6:$H$200)=0,"",H22/SUM($H$6:$H$200)))</f>
      </c>
      <c r="J22" s="174" t="str">
        <f>IF(E22="","",TODAY()-E22)</f>
      </c>
      <c r="K22" s="75" t="str">
        <f>IF(J22="","",IF(J22&lt;='Κύριες Ρυθμίσεις'!$A$6,'Κύριες Ρυθμίσεις'!$B$6,IF(J22&lt;='Κύριες Ρυθμίσεις'!$A$7,'Κύριες Ρυθμίσεις'!$B$7,IF(J22&lt;='Κύριες Ρυθμίσεις'!$A$8,'Κύριες Ρυθμίσεις'!$B$8,IF(J22&lt;='Κύριες Ρυθμίσεις'!$A$9,'Κύριες Ρυθμίσεις'!$B$9,'Κύριες Ρυθμίσεις'!$B$10)))))</f>
      </c>
      <c r="L22" s="76" t="str">
        <f>IF(K22="","",IF(K22='Κύριες Ρυθμίσεις'!$B$10,'Κύριες Ρυθμίσεις'!$C$10,IF(OR(K22='Κύριες Ρυθμίσεις'!$B$6,K22='Κύριες Ρυθμίσεις'!$B$7),'Κύριες Ρυθμίσεις'!$C$6,IF(K22='Κύριες Ρυθμίσεις'!$B$8,'Κύριες Ρυθμίσεις'!$C$8,'Κύριες Ρυθμίσεις'!$C$9))))</f>
      </c>
      <c r="M22" s="6"/>
      <c r="N22" s="6"/>
      <c r="O22" s="6"/>
      <c r="P22" s="6"/>
      <c r="Q22" s="6"/>
      <c r="R22" s="6"/>
      <c r="S22" s="6"/>
      <c r="T22" s="6"/>
      <c r="U22" s="6"/>
      <c r="V22" s="6"/>
      <c r="W22" s="6"/>
      <c r="X22" s="6"/>
      <c r="Y22" s="6"/>
      <c r="Z22" s="6"/>
    </row>
    <row r="23" ht="20" customHeight="true">
      <c r="A23" s="176"/>
      <c r="B23" s="162"/>
      <c r="C23" s="144"/>
      <c r="D23" s="144"/>
      <c r="E23" s="164"/>
      <c r="F23" s="166"/>
      <c r="G23" s="168"/>
      <c r="H23" s="169" t="str">
        <f>IF(OR(F23="",G23=""),"",F23*G23)</f>
      </c>
      <c r="I23" s="172" t="str">
        <f>IF(H23="","",IF(SUM($H$6:$H$200)=0,"",H23/SUM($H$6:$H$200)))</f>
      </c>
      <c r="J23" s="174" t="str">
        <f>IF(E23="","",TODAY()-E23)</f>
      </c>
      <c r="K23" s="75" t="str">
        <f>IF(J23="","",IF(J23&lt;='Κύριες Ρυθμίσεις'!$A$6,'Κύριες Ρυθμίσεις'!$B$6,IF(J23&lt;='Κύριες Ρυθμίσεις'!$A$7,'Κύριες Ρυθμίσεις'!$B$7,IF(J23&lt;='Κύριες Ρυθμίσεις'!$A$8,'Κύριες Ρυθμίσεις'!$B$8,IF(J23&lt;='Κύριες Ρυθμίσεις'!$A$9,'Κύριες Ρυθμίσεις'!$B$9,'Κύριες Ρυθμίσεις'!$B$10)))))</f>
      </c>
      <c r="L23" s="76" t="str">
        <f>IF(K23="","",IF(K23='Κύριες Ρυθμίσεις'!$B$10,'Κύριες Ρυθμίσεις'!$C$10,IF(OR(K23='Κύριες Ρυθμίσεις'!$B$6,K23='Κύριες Ρυθμίσεις'!$B$7),'Κύριες Ρυθμίσεις'!$C$6,IF(K23='Κύριες Ρυθμίσεις'!$B$8,'Κύριες Ρυθμίσεις'!$C$8,'Κύριες Ρυθμίσεις'!$C$9))))</f>
      </c>
      <c r="M23" s="6"/>
      <c r="N23" s="6"/>
      <c r="O23" s="6"/>
      <c r="P23" s="6"/>
      <c r="Q23" s="6"/>
      <c r="R23" s="6"/>
      <c r="S23" s="6"/>
      <c r="T23" s="6"/>
      <c r="U23" s="6"/>
      <c r="V23" s="6"/>
      <c r="W23" s="6"/>
      <c r="X23" s="6"/>
      <c r="Y23" s="6"/>
      <c r="Z23" s="6"/>
    </row>
    <row r="24" ht="20" customHeight="true">
      <c r="A24" s="176"/>
      <c r="B24" s="162"/>
      <c r="C24" s="144"/>
      <c r="D24" s="144"/>
      <c r="E24" s="164"/>
      <c r="F24" s="166"/>
      <c r="G24" s="168"/>
      <c r="H24" s="169" t="str">
        <f>IF(OR(F24="",G24=""),"",F24*G24)</f>
      </c>
      <c r="I24" s="172" t="str">
        <f>IF(H24="","",IF(SUM($H$6:$H$200)=0,"",H24/SUM($H$6:$H$200)))</f>
      </c>
      <c r="J24" s="174" t="str">
        <f>IF(E24="","",TODAY()-E24)</f>
      </c>
      <c r="K24" s="75" t="str">
        <f>IF(J24="","",IF(J24&lt;='Κύριες Ρυθμίσεις'!$A$6,'Κύριες Ρυθμίσεις'!$B$6,IF(J24&lt;='Κύριες Ρυθμίσεις'!$A$7,'Κύριες Ρυθμίσεις'!$B$7,IF(J24&lt;='Κύριες Ρυθμίσεις'!$A$8,'Κύριες Ρυθμίσεις'!$B$8,IF(J24&lt;='Κύριες Ρυθμίσεις'!$A$9,'Κύριες Ρυθμίσεις'!$B$9,'Κύριες Ρυθμίσεις'!$B$10)))))</f>
      </c>
      <c r="L24" s="76" t="str">
        <f>IF(K24="","",IF(K24='Κύριες Ρυθμίσεις'!$B$10,'Κύριες Ρυθμίσεις'!$C$10,IF(OR(K24='Κύριες Ρυθμίσεις'!$B$6,K24='Κύριες Ρυθμίσεις'!$B$7),'Κύριες Ρυθμίσεις'!$C$6,IF(K24='Κύριες Ρυθμίσεις'!$B$8,'Κύριες Ρυθμίσεις'!$C$8,'Κύριες Ρυθμίσεις'!$C$9))))</f>
      </c>
      <c r="M24" s="6"/>
      <c r="N24" s="6"/>
      <c r="O24" s="6"/>
      <c r="P24" s="6"/>
      <c r="Q24" s="6"/>
      <c r="R24" s="6"/>
      <c r="S24" s="6"/>
      <c r="T24" s="6"/>
      <c r="U24" s="6"/>
      <c r="V24" s="6"/>
      <c r="W24" s="6"/>
      <c r="X24" s="6"/>
      <c r="Y24" s="6"/>
      <c r="Z24" s="6"/>
    </row>
    <row r="25" ht="20" customHeight="true">
      <c r="A25" s="176"/>
      <c r="B25" s="162"/>
      <c r="C25" s="144"/>
      <c r="D25" s="144"/>
      <c r="E25" s="164"/>
      <c r="F25" s="166"/>
      <c r="G25" s="168"/>
      <c r="H25" s="169" t="str">
        <f>IF(OR(F25="",G25=""),"",F25*G25)</f>
      </c>
      <c r="I25" s="172" t="str">
        <f>IF(H25="","",IF(SUM($H$6:$H$200)=0,"",H25/SUM($H$6:$H$200)))</f>
      </c>
      <c r="J25" s="174" t="str">
        <f>IF(E25="","",TODAY()-E25)</f>
      </c>
      <c r="K25" s="75" t="str">
        <f>IF(J25="","",IF(J25&lt;='Κύριες Ρυθμίσεις'!$A$6,'Κύριες Ρυθμίσεις'!$B$6,IF(J25&lt;='Κύριες Ρυθμίσεις'!$A$7,'Κύριες Ρυθμίσεις'!$B$7,IF(J25&lt;='Κύριες Ρυθμίσεις'!$A$8,'Κύριες Ρυθμίσεις'!$B$8,IF(J25&lt;='Κύριες Ρυθμίσεις'!$A$9,'Κύριες Ρυθμίσεις'!$B$9,'Κύριες Ρυθμίσεις'!$B$10)))))</f>
      </c>
      <c r="L25" s="76" t="str">
        <f>IF(K25="","",IF(K25='Κύριες Ρυθμίσεις'!$B$10,'Κύριες Ρυθμίσεις'!$C$10,IF(OR(K25='Κύριες Ρυθμίσεις'!$B$6,K25='Κύριες Ρυθμίσεις'!$B$7),'Κύριες Ρυθμίσεις'!$C$6,IF(K25='Κύριες Ρυθμίσεις'!$B$8,'Κύριες Ρυθμίσεις'!$C$8,'Κύριες Ρυθμίσεις'!$C$9))))</f>
      </c>
      <c r="M25" s="6"/>
      <c r="N25" s="6"/>
      <c r="O25" s="6"/>
      <c r="P25" s="6"/>
      <c r="Q25" s="6"/>
      <c r="R25" s="6"/>
      <c r="S25" s="6"/>
      <c r="T25" s="6"/>
      <c r="U25" s="6"/>
      <c r="V25" s="6"/>
      <c r="W25" s="6"/>
      <c r="X25" s="6"/>
      <c r="Y25" s="6"/>
      <c r="Z25" s="6"/>
    </row>
    <row r="26" ht="20" customHeight="true">
      <c r="A26" s="176"/>
      <c r="B26" s="162"/>
      <c r="C26" s="144"/>
      <c r="D26" s="144"/>
      <c r="E26" s="164"/>
      <c r="F26" s="166"/>
      <c r="G26" s="168"/>
      <c r="H26" s="169" t="str">
        <f>IF(OR(F26="",G26=""),"",F26*G26)</f>
      </c>
      <c r="I26" s="172" t="str">
        <f>IF(H26="","",IF(SUM($H$6:$H$200)=0,"",H26/SUM($H$6:$H$200)))</f>
      </c>
      <c r="J26" s="174" t="str">
        <f>IF(E26="","",TODAY()-E26)</f>
      </c>
      <c r="K26" s="75" t="str">
        <f>IF(J26="","",IF(J26&lt;='Κύριες Ρυθμίσεις'!$A$6,'Κύριες Ρυθμίσεις'!$B$6,IF(J26&lt;='Κύριες Ρυθμίσεις'!$A$7,'Κύριες Ρυθμίσεις'!$B$7,IF(J26&lt;='Κύριες Ρυθμίσεις'!$A$8,'Κύριες Ρυθμίσεις'!$B$8,IF(J26&lt;='Κύριες Ρυθμίσεις'!$A$9,'Κύριες Ρυθμίσεις'!$B$9,'Κύριες Ρυθμίσεις'!$B$10)))))</f>
      </c>
      <c r="L26" s="76" t="str">
        <f>IF(K26="","",IF(K26='Κύριες Ρυθμίσεις'!$B$10,'Κύριες Ρυθμίσεις'!$C$10,IF(OR(K26='Κύριες Ρυθμίσεις'!$B$6,K26='Κύριες Ρυθμίσεις'!$B$7),'Κύριες Ρυθμίσεις'!$C$6,IF(K26='Κύριες Ρυθμίσεις'!$B$8,'Κύριες Ρυθμίσεις'!$C$8,'Κύριες Ρυθμίσεις'!$C$9))))</f>
      </c>
      <c r="M26" s="6"/>
      <c r="N26" s="6"/>
      <c r="O26" s="6"/>
      <c r="P26" s="6"/>
      <c r="Q26" s="6"/>
      <c r="R26" s="6"/>
      <c r="S26" s="6"/>
      <c r="T26" s="6"/>
      <c r="U26" s="6"/>
      <c r="V26" s="6"/>
      <c r="W26" s="6"/>
      <c r="X26" s="6"/>
      <c r="Y26" s="6"/>
      <c r="Z26" s="6"/>
    </row>
    <row r="27" ht="20" customHeight="true">
      <c r="A27" s="176"/>
      <c r="B27" s="162"/>
      <c r="C27" s="144"/>
      <c r="D27" s="144"/>
      <c r="E27" s="164"/>
      <c r="F27" s="166"/>
      <c r="G27" s="168"/>
      <c r="H27" s="169" t="str">
        <f>IF(OR(F27="",G27=""),"",F27*G27)</f>
      </c>
      <c r="I27" s="172" t="str">
        <f>IF(H27="","",IF(SUM($H$6:$H$200)=0,"",H27/SUM($H$6:$H$200)))</f>
      </c>
      <c r="J27" s="174" t="str">
        <f>IF(E27="","",TODAY()-E27)</f>
      </c>
      <c r="K27" s="75" t="str">
        <f>IF(J27="","",IF(J27&lt;='Κύριες Ρυθμίσεις'!$A$6,'Κύριες Ρυθμίσεις'!$B$6,IF(J27&lt;='Κύριες Ρυθμίσεις'!$A$7,'Κύριες Ρυθμίσεις'!$B$7,IF(J27&lt;='Κύριες Ρυθμίσεις'!$A$8,'Κύριες Ρυθμίσεις'!$B$8,IF(J27&lt;='Κύριες Ρυθμίσεις'!$A$9,'Κύριες Ρυθμίσεις'!$B$9,'Κύριες Ρυθμίσεις'!$B$10)))))</f>
      </c>
      <c r="L27" s="76" t="str">
        <f>IF(K27="","",IF(K27='Κύριες Ρυθμίσεις'!$B$10,'Κύριες Ρυθμίσεις'!$C$10,IF(OR(K27='Κύριες Ρυθμίσεις'!$B$6,K27='Κύριες Ρυθμίσεις'!$B$7),'Κύριες Ρυθμίσεις'!$C$6,IF(K27='Κύριες Ρυθμίσεις'!$B$8,'Κύριες Ρυθμίσεις'!$C$8,'Κύριες Ρυθμίσεις'!$C$9))))</f>
      </c>
      <c r="M27" s="6"/>
      <c r="N27" s="6"/>
      <c r="O27" s="6"/>
      <c r="P27" s="6"/>
      <c r="Q27" s="6"/>
      <c r="R27" s="6"/>
      <c r="S27" s="6"/>
      <c r="T27" s="6"/>
      <c r="U27" s="6"/>
      <c r="V27" s="6"/>
      <c r="W27" s="6"/>
      <c r="X27" s="6"/>
      <c r="Y27" s="6"/>
      <c r="Z27" s="6"/>
    </row>
    <row r="28" ht="20" customHeight="true">
      <c r="A28" s="176"/>
      <c r="B28" s="162"/>
      <c r="C28" s="144"/>
      <c r="D28" s="144"/>
      <c r="E28" s="164"/>
      <c r="F28" s="166"/>
      <c r="G28" s="168"/>
      <c r="H28" s="169" t="str">
        <f>IF(OR(F28="",G28=""),"",F28*G28)</f>
      </c>
      <c r="I28" s="172" t="str">
        <f>IF(H28="","",IF(SUM($H$6:$H$200)=0,"",H28/SUM($H$6:$H$200)))</f>
      </c>
      <c r="J28" s="174" t="str">
        <f>IF(E28="","",TODAY()-E28)</f>
      </c>
      <c r="K28" s="75" t="str">
        <f>IF(J28="","",IF(J28&lt;='Κύριες Ρυθμίσεις'!$A$6,'Κύριες Ρυθμίσεις'!$B$6,IF(J28&lt;='Κύριες Ρυθμίσεις'!$A$7,'Κύριες Ρυθμίσεις'!$B$7,IF(J28&lt;='Κύριες Ρυθμίσεις'!$A$8,'Κύριες Ρυθμίσεις'!$B$8,IF(J28&lt;='Κύριες Ρυθμίσεις'!$A$9,'Κύριες Ρυθμίσεις'!$B$9,'Κύριες Ρυθμίσεις'!$B$10)))))</f>
      </c>
      <c r="L28" s="76" t="str">
        <f>IF(K28="","",IF(K28='Κύριες Ρυθμίσεις'!$B$10,'Κύριες Ρυθμίσεις'!$C$10,IF(OR(K28='Κύριες Ρυθμίσεις'!$B$6,K28='Κύριες Ρυθμίσεις'!$B$7),'Κύριες Ρυθμίσεις'!$C$6,IF(K28='Κύριες Ρυθμίσεις'!$B$8,'Κύριες Ρυθμίσεις'!$C$8,'Κύριες Ρυθμίσεις'!$C$9))))</f>
      </c>
      <c r="M28" s="6"/>
      <c r="N28" s="6"/>
      <c r="O28" s="6"/>
      <c r="P28" s="6"/>
      <c r="Q28" s="6"/>
      <c r="R28" s="6"/>
      <c r="S28" s="6"/>
      <c r="T28" s="6"/>
      <c r="U28" s="6"/>
      <c r="V28" s="6"/>
      <c r="W28" s="6"/>
      <c r="X28" s="6"/>
      <c r="Y28" s="6"/>
      <c r="Z28" s="6"/>
    </row>
    <row r="29" ht="20" customHeight="true">
      <c r="A29" s="176"/>
      <c r="B29" s="162"/>
      <c r="C29" s="144"/>
      <c r="D29" s="144"/>
      <c r="E29" s="164"/>
      <c r="F29" s="166"/>
      <c r="G29" s="168"/>
      <c r="H29" s="169" t="str">
        <f>IF(OR(F29="",G29=""),"",F29*G29)</f>
      </c>
      <c r="I29" s="172" t="str">
        <f>IF(H29="","",IF(SUM($H$6:$H$200)=0,"",H29/SUM($H$6:$H$200)))</f>
      </c>
      <c r="J29" s="174" t="str">
        <f>IF(E29="","",TODAY()-E29)</f>
      </c>
      <c r="K29" s="75" t="str">
        <f>IF(J29="","",IF(J29&lt;='Κύριες Ρυθμίσεις'!$A$6,'Κύριες Ρυθμίσεις'!$B$6,IF(J29&lt;='Κύριες Ρυθμίσεις'!$A$7,'Κύριες Ρυθμίσεις'!$B$7,IF(J29&lt;='Κύριες Ρυθμίσεις'!$A$8,'Κύριες Ρυθμίσεις'!$B$8,IF(J29&lt;='Κύριες Ρυθμίσεις'!$A$9,'Κύριες Ρυθμίσεις'!$B$9,'Κύριες Ρυθμίσεις'!$B$10)))))</f>
      </c>
      <c r="L29" s="76" t="str">
        <f>IF(K29="","",IF(K29='Κύριες Ρυθμίσεις'!$B$10,'Κύριες Ρυθμίσεις'!$C$10,IF(OR(K29='Κύριες Ρυθμίσεις'!$B$6,K29='Κύριες Ρυθμίσεις'!$B$7),'Κύριες Ρυθμίσεις'!$C$6,IF(K29='Κύριες Ρυθμίσεις'!$B$8,'Κύριες Ρυθμίσεις'!$C$8,'Κύριες Ρυθμίσεις'!$C$9))))</f>
      </c>
      <c r="M29" s="6"/>
      <c r="N29" s="6"/>
      <c r="O29" s="6"/>
      <c r="P29" s="6"/>
      <c r="Q29" s="6"/>
      <c r="R29" s="6"/>
      <c r="S29" s="6"/>
      <c r="T29" s="6"/>
      <c r="U29" s="6"/>
      <c r="V29" s="6"/>
      <c r="W29" s="6"/>
      <c r="X29" s="6"/>
      <c r="Y29" s="6"/>
      <c r="Z29" s="6"/>
    </row>
    <row r="30" ht="20" customHeight="true">
      <c r="A30" s="176"/>
      <c r="B30" s="162"/>
      <c r="C30" s="144"/>
      <c r="D30" s="144"/>
      <c r="E30" s="164"/>
      <c r="F30" s="166"/>
      <c r="G30" s="168"/>
      <c r="H30" s="169" t="str">
        <f>IF(OR(F30="",G30=""),"",F30*G30)</f>
      </c>
      <c r="I30" s="172" t="str">
        <f>IF(H30="","",IF(SUM($H$6:$H$200)=0,"",H30/SUM($H$6:$H$200)))</f>
      </c>
      <c r="J30" s="174" t="str">
        <f>IF(E30="","",TODAY()-E30)</f>
      </c>
      <c r="K30" s="75" t="str">
        <f>IF(J30="","",IF(J30&lt;='Κύριες Ρυθμίσεις'!$A$6,'Κύριες Ρυθμίσεις'!$B$6,IF(J30&lt;='Κύριες Ρυθμίσεις'!$A$7,'Κύριες Ρυθμίσεις'!$B$7,IF(J30&lt;='Κύριες Ρυθμίσεις'!$A$8,'Κύριες Ρυθμίσεις'!$B$8,IF(J30&lt;='Κύριες Ρυθμίσεις'!$A$9,'Κύριες Ρυθμίσεις'!$B$9,'Κύριες Ρυθμίσεις'!$B$10)))))</f>
      </c>
      <c r="L30" s="76" t="str">
        <f>IF(K30="","",IF(K30='Κύριες Ρυθμίσεις'!$B$10,'Κύριες Ρυθμίσεις'!$C$10,IF(OR(K30='Κύριες Ρυθμίσεις'!$B$6,K30='Κύριες Ρυθμίσεις'!$B$7),'Κύριες Ρυθμίσεις'!$C$6,IF(K30='Κύριες Ρυθμίσεις'!$B$8,'Κύριες Ρυθμίσεις'!$C$8,'Κύριες Ρυθμίσεις'!$C$9))))</f>
      </c>
      <c r="M30" s="6"/>
      <c r="N30" s="6"/>
      <c r="O30" s="6"/>
      <c r="P30" s="6"/>
      <c r="Q30" s="6"/>
      <c r="R30" s="6"/>
      <c r="S30" s="6"/>
      <c r="T30" s="6"/>
      <c r="U30" s="6"/>
      <c r="V30" s="6"/>
      <c r="W30" s="6"/>
      <c r="X30" s="6"/>
      <c r="Y30" s="6"/>
      <c r="Z30" s="6"/>
    </row>
    <row r="31" ht="20" customHeight="true">
      <c r="A31" s="176"/>
      <c r="B31" s="162"/>
      <c r="C31" s="144"/>
      <c r="D31" s="144"/>
      <c r="E31" s="164"/>
      <c r="F31" s="166"/>
      <c r="G31" s="168"/>
      <c r="H31" s="169" t="str">
        <f>IF(OR(F31="",G31=""),"",F31*G31)</f>
      </c>
      <c r="I31" s="172" t="str">
        <f>IF(H31="","",IF(SUM($H$6:$H$200)=0,"",H31/SUM($H$6:$H$200)))</f>
      </c>
      <c r="J31" s="174" t="str">
        <f>IF(E31="","",TODAY()-E31)</f>
      </c>
      <c r="K31" s="75" t="str">
        <f>IF(J31="","",IF(J31&lt;='Κύριες Ρυθμίσεις'!$A$6,'Κύριες Ρυθμίσεις'!$B$6,IF(J31&lt;='Κύριες Ρυθμίσεις'!$A$7,'Κύριες Ρυθμίσεις'!$B$7,IF(J31&lt;='Κύριες Ρυθμίσεις'!$A$8,'Κύριες Ρυθμίσεις'!$B$8,IF(J31&lt;='Κύριες Ρυθμίσεις'!$A$9,'Κύριες Ρυθμίσεις'!$B$9,'Κύριες Ρυθμίσεις'!$B$10)))))</f>
      </c>
      <c r="L31" s="76" t="str">
        <f>IF(K31="","",IF(K31='Κύριες Ρυθμίσεις'!$B$10,'Κύριες Ρυθμίσεις'!$C$10,IF(OR(K31='Κύριες Ρυθμίσεις'!$B$6,K31='Κύριες Ρυθμίσεις'!$B$7),'Κύριες Ρυθμίσεις'!$C$6,IF(K31='Κύριες Ρυθμίσεις'!$B$8,'Κύριες Ρυθμίσεις'!$C$8,'Κύριες Ρυθμίσεις'!$C$9))))</f>
      </c>
      <c r="M31" s="6"/>
      <c r="N31" s="6"/>
      <c r="O31" s="6"/>
      <c r="P31" s="6"/>
      <c r="Q31" s="6"/>
      <c r="R31" s="6"/>
      <c r="S31" s="6"/>
      <c r="T31" s="6"/>
      <c r="U31" s="6"/>
      <c r="V31" s="6"/>
      <c r="W31" s="6"/>
      <c r="X31" s="6"/>
      <c r="Y31" s="6"/>
      <c r="Z31" s="6"/>
    </row>
    <row r="32" ht="20" customHeight="true">
      <c r="A32" s="176"/>
      <c r="B32" s="162"/>
      <c r="C32" s="144"/>
      <c r="D32" s="144"/>
      <c r="E32" s="164"/>
      <c r="F32" s="166"/>
      <c r="G32" s="168"/>
      <c r="H32" s="169" t="str">
        <f>IF(OR(F32="",G32=""),"",F32*G32)</f>
      </c>
      <c r="I32" s="172" t="str">
        <f>IF(H32="","",IF(SUM($H$6:$H$200)=0,"",H32/SUM($H$6:$H$200)))</f>
      </c>
      <c r="J32" s="174" t="str">
        <f>IF(E32="","",TODAY()-E32)</f>
      </c>
      <c r="K32" s="75" t="str">
        <f>IF(J32="","",IF(J32&lt;='Κύριες Ρυθμίσεις'!$A$6,'Κύριες Ρυθμίσεις'!$B$6,IF(J32&lt;='Κύριες Ρυθμίσεις'!$A$7,'Κύριες Ρυθμίσεις'!$B$7,IF(J32&lt;='Κύριες Ρυθμίσεις'!$A$8,'Κύριες Ρυθμίσεις'!$B$8,IF(J32&lt;='Κύριες Ρυθμίσεις'!$A$9,'Κύριες Ρυθμίσεις'!$B$9,'Κύριες Ρυθμίσεις'!$B$10)))))</f>
      </c>
      <c r="L32" s="76" t="str">
        <f>IF(K32="","",IF(K32='Κύριες Ρυθμίσεις'!$B$10,'Κύριες Ρυθμίσεις'!$C$10,IF(OR(K32='Κύριες Ρυθμίσεις'!$B$6,K32='Κύριες Ρυθμίσεις'!$B$7),'Κύριες Ρυθμίσεις'!$C$6,IF(K32='Κύριες Ρυθμίσεις'!$B$8,'Κύριες Ρυθμίσεις'!$C$8,'Κύριες Ρυθμίσεις'!$C$9))))</f>
      </c>
      <c r="M32" s="6"/>
      <c r="N32" s="6"/>
      <c r="O32" s="6"/>
      <c r="P32" s="6"/>
      <c r="Q32" s="6"/>
      <c r="R32" s="6"/>
      <c r="S32" s="6"/>
      <c r="T32" s="6"/>
      <c r="U32" s="6"/>
      <c r="V32" s="6"/>
      <c r="W32" s="6"/>
      <c r="X32" s="6"/>
      <c r="Y32" s="6"/>
      <c r="Z32" s="6"/>
    </row>
    <row r="33" ht="20" customHeight="true">
      <c r="A33" s="176"/>
      <c r="B33" s="162"/>
      <c r="C33" s="144"/>
      <c r="D33" s="144"/>
      <c r="E33" s="164"/>
      <c r="F33" s="166"/>
      <c r="G33" s="168"/>
      <c r="H33" s="169" t="str">
        <f>IF(OR(F33="",G33=""),"",F33*G33)</f>
      </c>
      <c r="I33" s="172" t="str">
        <f>IF(H33="","",IF(SUM($H$6:$H$200)=0,"",H33/SUM($H$6:$H$200)))</f>
      </c>
      <c r="J33" s="174" t="str">
        <f>IF(E33="","",TODAY()-E33)</f>
      </c>
      <c r="K33" s="75" t="str">
        <f>IF(J33="","",IF(J33&lt;='Κύριες Ρυθμίσεις'!$A$6,'Κύριες Ρυθμίσεις'!$B$6,IF(J33&lt;='Κύριες Ρυθμίσεις'!$A$7,'Κύριες Ρυθμίσεις'!$B$7,IF(J33&lt;='Κύριες Ρυθμίσεις'!$A$8,'Κύριες Ρυθμίσεις'!$B$8,IF(J33&lt;='Κύριες Ρυθμίσεις'!$A$9,'Κύριες Ρυθμίσεις'!$B$9,'Κύριες Ρυθμίσεις'!$B$10)))))</f>
      </c>
      <c r="L33" s="76" t="str">
        <f>IF(K33="","",IF(K33='Κύριες Ρυθμίσεις'!$B$10,'Κύριες Ρυθμίσεις'!$C$10,IF(OR(K33='Κύριες Ρυθμίσεις'!$B$6,K33='Κύριες Ρυθμίσεις'!$B$7),'Κύριες Ρυθμίσεις'!$C$6,IF(K33='Κύριες Ρυθμίσεις'!$B$8,'Κύριες Ρυθμίσεις'!$C$8,'Κύριες Ρυθμίσεις'!$C$9))))</f>
      </c>
      <c r="M33" s="6"/>
      <c r="N33" s="6"/>
      <c r="O33" s="6"/>
      <c r="P33" s="6"/>
      <c r="Q33" s="6"/>
      <c r="R33" s="6"/>
      <c r="S33" s="6"/>
      <c r="T33" s="6"/>
      <c r="U33" s="6"/>
      <c r="V33" s="6"/>
      <c r="W33" s="6"/>
      <c r="X33" s="6"/>
      <c r="Y33" s="6"/>
      <c r="Z33" s="6"/>
    </row>
    <row r="34" ht="20" customHeight="true">
      <c r="A34" s="176"/>
      <c r="B34" s="162"/>
      <c r="C34" s="144"/>
      <c r="D34" s="144"/>
      <c r="E34" s="164"/>
      <c r="F34" s="166"/>
      <c r="G34" s="168"/>
      <c r="H34" s="169" t="str">
        <f>IF(OR(F34="",G34=""),"",F34*G34)</f>
      </c>
      <c r="I34" s="172" t="str">
        <f>IF(H34="","",IF(SUM($H$6:$H$200)=0,"",H34/SUM($H$6:$H$200)))</f>
      </c>
      <c r="J34" s="174" t="str">
        <f>IF(E34="","",TODAY()-E34)</f>
      </c>
      <c r="K34" s="75" t="str">
        <f>IF(J34="","",IF(J34&lt;='Κύριες Ρυθμίσεις'!$A$6,'Κύριες Ρυθμίσεις'!$B$6,IF(J34&lt;='Κύριες Ρυθμίσεις'!$A$7,'Κύριες Ρυθμίσεις'!$B$7,IF(J34&lt;='Κύριες Ρυθμίσεις'!$A$8,'Κύριες Ρυθμίσεις'!$B$8,IF(J34&lt;='Κύριες Ρυθμίσεις'!$A$9,'Κύριες Ρυθμίσεις'!$B$9,'Κύριες Ρυθμίσεις'!$B$10)))))</f>
      </c>
      <c r="L34" s="76" t="str">
        <f>IF(K34="","",IF(K34='Κύριες Ρυθμίσεις'!$B$10,'Κύριες Ρυθμίσεις'!$C$10,IF(OR(K34='Κύριες Ρυθμίσεις'!$B$6,K34='Κύριες Ρυθμίσεις'!$B$7),'Κύριες Ρυθμίσεις'!$C$6,IF(K34='Κύριες Ρυθμίσεις'!$B$8,'Κύριες Ρυθμίσεις'!$C$8,'Κύριες Ρυθμίσεις'!$C$9))))</f>
      </c>
      <c r="M34" s="6"/>
      <c r="N34" s="6"/>
      <c r="O34" s="6"/>
      <c r="P34" s="6"/>
      <c r="Q34" s="6"/>
      <c r="R34" s="6"/>
      <c r="S34" s="6"/>
      <c r="T34" s="6"/>
      <c r="U34" s="6"/>
      <c r="V34" s="6"/>
      <c r="W34" s="6"/>
      <c r="X34" s="6"/>
      <c r="Y34" s="6"/>
      <c r="Z34" s="6"/>
    </row>
    <row r="35" ht="20" customHeight="true">
      <c r="A35" s="176"/>
      <c r="B35" s="162"/>
      <c r="C35" s="144"/>
      <c r="D35" s="144"/>
      <c r="E35" s="164"/>
      <c r="F35" s="166"/>
      <c r="G35" s="168"/>
      <c r="H35" s="169" t="str">
        <f>IF(OR(F35="",G35=""),"",F35*G35)</f>
      </c>
      <c r="I35" s="172" t="str">
        <f>IF(H35="","",IF(SUM($H$6:$H$200)=0,"",H35/SUM($H$6:$H$200)))</f>
      </c>
      <c r="J35" s="174" t="str">
        <f>IF(E35="","",TODAY()-E35)</f>
      </c>
      <c r="K35" s="75" t="str">
        <f>IF(J35="","",IF(J35&lt;='Κύριες Ρυθμίσεις'!$A$6,'Κύριες Ρυθμίσεις'!$B$6,IF(J35&lt;='Κύριες Ρυθμίσεις'!$A$7,'Κύριες Ρυθμίσεις'!$B$7,IF(J35&lt;='Κύριες Ρυθμίσεις'!$A$8,'Κύριες Ρυθμίσεις'!$B$8,IF(J35&lt;='Κύριες Ρυθμίσεις'!$A$9,'Κύριες Ρυθμίσεις'!$B$9,'Κύριες Ρυθμίσεις'!$B$10)))))</f>
      </c>
      <c r="L35" s="76" t="str">
        <f>IF(K35="","",IF(K35='Κύριες Ρυθμίσεις'!$B$10,'Κύριες Ρυθμίσεις'!$C$10,IF(OR(K35='Κύριες Ρυθμίσεις'!$B$6,K35='Κύριες Ρυθμίσεις'!$B$7),'Κύριες Ρυθμίσεις'!$C$6,IF(K35='Κύριες Ρυθμίσεις'!$B$8,'Κύριες Ρυθμίσεις'!$C$8,'Κύριες Ρυθμίσεις'!$C$9))))</f>
      </c>
      <c r="M35" s="6"/>
      <c r="N35" s="6"/>
      <c r="O35" s="6"/>
      <c r="P35" s="6"/>
      <c r="Q35" s="6"/>
      <c r="R35" s="6"/>
      <c r="S35" s="6"/>
      <c r="T35" s="6"/>
      <c r="U35" s="6"/>
      <c r="V35" s="6"/>
      <c r="W35" s="6"/>
      <c r="X35" s="6"/>
      <c r="Y35" s="6"/>
      <c r="Z35" s="6"/>
    </row>
    <row r="36" ht="20" customHeight="true">
      <c r="A36" s="176"/>
      <c r="B36" s="162"/>
      <c r="C36" s="144"/>
      <c r="D36" s="144"/>
      <c r="E36" s="164"/>
      <c r="F36" s="166"/>
      <c r="G36" s="168"/>
      <c r="H36" s="169" t="str">
        <f>IF(OR(F36="",G36=""),"",F36*G36)</f>
      </c>
      <c r="I36" s="172" t="str">
        <f>IF(H36="","",IF(SUM($H$6:$H$200)=0,"",H36/SUM($H$6:$H$200)))</f>
      </c>
      <c r="J36" s="174" t="str">
        <f>IF(E36="","",TODAY()-E36)</f>
      </c>
      <c r="K36" s="75" t="str">
        <f>IF(J36="","",IF(J36&lt;='Κύριες Ρυθμίσεις'!$A$6,'Κύριες Ρυθμίσεις'!$B$6,IF(J36&lt;='Κύριες Ρυθμίσεις'!$A$7,'Κύριες Ρυθμίσεις'!$B$7,IF(J36&lt;='Κύριες Ρυθμίσεις'!$A$8,'Κύριες Ρυθμίσεις'!$B$8,IF(J36&lt;='Κύριες Ρυθμίσεις'!$A$9,'Κύριες Ρυθμίσεις'!$B$9,'Κύριες Ρυθμίσεις'!$B$10)))))</f>
      </c>
      <c r="L36" s="76" t="str">
        <f>IF(K36="","",IF(K36='Κύριες Ρυθμίσεις'!$B$10,'Κύριες Ρυθμίσεις'!$C$10,IF(OR(K36='Κύριες Ρυθμίσεις'!$B$6,K36='Κύριες Ρυθμίσεις'!$B$7),'Κύριες Ρυθμίσεις'!$C$6,IF(K36='Κύριες Ρυθμίσεις'!$B$8,'Κύριες Ρυθμίσεις'!$C$8,'Κύριες Ρυθμίσεις'!$C$9))))</f>
      </c>
      <c r="M36" s="6"/>
      <c r="N36" s="6"/>
      <c r="O36" s="6"/>
      <c r="P36" s="6"/>
      <c r="Q36" s="6"/>
      <c r="R36" s="6"/>
      <c r="S36" s="6"/>
      <c r="T36" s="6"/>
      <c r="U36" s="6"/>
      <c r="V36" s="6"/>
      <c r="W36" s="6"/>
      <c r="X36" s="6"/>
      <c r="Y36" s="6"/>
      <c r="Z36" s="6"/>
    </row>
    <row r="37" ht="20" customHeight="true">
      <c r="A37" s="176"/>
      <c r="B37" s="162"/>
      <c r="C37" s="144"/>
      <c r="D37" s="144"/>
      <c r="E37" s="164"/>
      <c r="F37" s="166"/>
      <c r="G37" s="168"/>
      <c r="H37" s="169" t="str">
        <f>IF(OR(F37="",G37=""),"",F37*G37)</f>
      </c>
      <c r="I37" s="172" t="str">
        <f>IF(H37="","",IF(SUM($H$6:$H$200)=0,"",H37/SUM($H$6:$H$200)))</f>
      </c>
      <c r="J37" s="174" t="str">
        <f>IF(E37="","",TODAY()-E37)</f>
      </c>
      <c r="K37" s="75" t="str">
        <f>IF(J37="","",IF(J37&lt;='Κύριες Ρυθμίσεις'!$A$6,'Κύριες Ρυθμίσεις'!$B$6,IF(J37&lt;='Κύριες Ρυθμίσεις'!$A$7,'Κύριες Ρυθμίσεις'!$B$7,IF(J37&lt;='Κύριες Ρυθμίσεις'!$A$8,'Κύριες Ρυθμίσεις'!$B$8,IF(J37&lt;='Κύριες Ρυθμίσεις'!$A$9,'Κύριες Ρυθμίσεις'!$B$9,'Κύριες Ρυθμίσεις'!$B$10)))))</f>
      </c>
      <c r="L37" s="76" t="str">
        <f>IF(K37="","",IF(K37='Κύριες Ρυθμίσεις'!$B$10,'Κύριες Ρυθμίσεις'!$C$10,IF(OR(K37='Κύριες Ρυθμίσεις'!$B$6,K37='Κύριες Ρυθμίσεις'!$B$7),'Κύριες Ρυθμίσεις'!$C$6,IF(K37='Κύριες Ρυθμίσεις'!$B$8,'Κύριες Ρυθμίσεις'!$C$8,'Κύριες Ρυθμίσεις'!$C$9))))</f>
      </c>
      <c r="M37" s="6"/>
      <c r="N37" s="6"/>
      <c r="O37" s="6"/>
      <c r="P37" s="6"/>
      <c r="Q37" s="6"/>
      <c r="R37" s="6"/>
      <c r="S37" s="6"/>
      <c r="T37" s="6"/>
      <c r="U37" s="6"/>
      <c r="V37" s="6"/>
      <c r="W37" s="6"/>
      <c r="X37" s="6"/>
      <c r="Y37" s="6"/>
      <c r="Z37" s="6"/>
    </row>
    <row r="38" ht="20" customHeight="true">
      <c r="A38" s="176"/>
      <c r="B38" s="162"/>
      <c r="C38" s="144"/>
      <c r="D38" s="144"/>
      <c r="E38" s="164"/>
      <c r="F38" s="166"/>
      <c r="G38" s="168"/>
      <c r="H38" s="169" t="str">
        <f>IF(OR(F38="",G38=""),"",F38*G38)</f>
      </c>
      <c r="I38" s="172" t="str">
        <f>IF(H38="","",IF(SUM($H$6:$H$200)=0,"",H38/SUM($H$6:$H$200)))</f>
      </c>
      <c r="J38" s="174" t="str">
        <f>IF(E38="","",TODAY()-E38)</f>
      </c>
      <c r="K38" s="75" t="str">
        <f>IF(J38="","",IF(J38&lt;='Κύριες Ρυθμίσεις'!$A$6,'Κύριες Ρυθμίσεις'!$B$6,IF(J38&lt;='Κύριες Ρυθμίσεις'!$A$7,'Κύριες Ρυθμίσεις'!$B$7,IF(J38&lt;='Κύριες Ρυθμίσεις'!$A$8,'Κύριες Ρυθμίσεις'!$B$8,IF(J38&lt;='Κύριες Ρυθμίσεις'!$A$9,'Κύριες Ρυθμίσεις'!$B$9,'Κύριες Ρυθμίσεις'!$B$10)))))</f>
      </c>
      <c r="L38" s="76" t="str">
        <f>IF(K38="","",IF(K38='Κύριες Ρυθμίσεις'!$B$10,'Κύριες Ρυθμίσεις'!$C$10,IF(OR(K38='Κύριες Ρυθμίσεις'!$B$6,K38='Κύριες Ρυθμίσεις'!$B$7),'Κύριες Ρυθμίσεις'!$C$6,IF(K38='Κύριες Ρυθμίσεις'!$B$8,'Κύριες Ρυθμίσεις'!$C$8,'Κύριες Ρυθμίσεις'!$C$9))))</f>
      </c>
      <c r="M38" s="6"/>
      <c r="N38" s="6"/>
      <c r="O38" s="6"/>
      <c r="P38" s="6"/>
      <c r="Q38" s="6"/>
      <c r="R38" s="6"/>
      <c r="S38" s="6"/>
      <c r="T38" s="6"/>
      <c r="U38" s="6"/>
      <c r="V38" s="6"/>
      <c r="W38" s="6"/>
      <c r="X38" s="6"/>
      <c r="Y38" s="6"/>
      <c r="Z38" s="6"/>
    </row>
    <row r="39" ht="20" customHeight="true">
      <c r="A39" s="176"/>
      <c r="B39" s="162"/>
      <c r="C39" s="144"/>
      <c r="D39" s="144"/>
      <c r="E39" s="164"/>
      <c r="F39" s="166"/>
      <c r="G39" s="168"/>
      <c r="H39" s="169" t="str">
        <f>IF(OR(F39="",G39=""),"",F39*G39)</f>
      </c>
      <c r="I39" s="172" t="str">
        <f>IF(H39="","",IF(SUM($H$6:$H$200)=0,"",H39/SUM($H$6:$H$200)))</f>
      </c>
      <c r="J39" s="174" t="str">
        <f>IF(E39="","",TODAY()-E39)</f>
      </c>
      <c r="K39" s="75" t="str">
        <f>IF(J39="","",IF(J39&lt;='Κύριες Ρυθμίσεις'!$A$6,'Κύριες Ρυθμίσεις'!$B$6,IF(J39&lt;='Κύριες Ρυθμίσεις'!$A$7,'Κύριες Ρυθμίσεις'!$B$7,IF(J39&lt;='Κύριες Ρυθμίσεις'!$A$8,'Κύριες Ρυθμίσεις'!$B$8,IF(J39&lt;='Κύριες Ρυθμίσεις'!$A$9,'Κύριες Ρυθμίσεις'!$B$9,'Κύριες Ρυθμίσεις'!$B$10)))))</f>
      </c>
      <c r="L39" s="76" t="str">
        <f>IF(K39="","",IF(K39='Κύριες Ρυθμίσεις'!$B$10,'Κύριες Ρυθμίσεις'!$C$10,IF(OR(K39='Κύριες Ρυθμίσεις'!$B$6,K39='Κύριες Ρυθμίσεις'!$B$7),'Κύριες Ρυθμίσεις'!$C$6,IF(K39='Κύριες Ρυθμίσεις'!$B$8,'Κύριες Ρυθμίσεις'!$C$8,'Κύριες Ρυθμίσεις'!$C$9))))</f>
      </c>
      <c r="M39" s="6"/>
      <c r="N39" s="6"/>
      <c r="O39" s="6"/>
      <c r="P39" s="6"/>
      <c r="Q39" s="6"/>
      <c r="R39" s="6"/>
      <c r="S39" s="6"/>
      <c r="T39" s="6"/>
      <c r="U39" s="6"/>
      <c r="V39" s="6"/>
      <c r="W39" s="6"/>
      <c r="X39" s="6"/>
      <c r="Y39" s="6"/>
      <c r="Z39" s="6"/>
    </row>
    <row r="40" ht="20" customHeight="true">
      <c r="A40" s="176"/>
      <c r="B40" s="162"/>
      <c r="C40" s="144"/>
      <c r="D40" s="144"/>
      <c r="E40" s="164"/>
      <c r="F40" s="166"/>
      <c r="G40" s="168"/>
      <c r="H40" s="169" t="str">
        <f>IF(OR(F40="",G40=""),"",F40*G40)</f>
      </c>
      <c r="I40" s="172" t="str">
        <f>IF(H40="","",IF(SUM($H$6:$H$200)=0,"",H40/SUM($H$6:$H$200)))</f>
      </c>
      <c r="J40" s="174" t="str">
        <f>IF(E40="","",TODAY()-E40)</f>
      </c>
      <c r="K40" s="75" t="str">
        <f>IF(J40="","",IF(J40&lt;='Κύριες Ρυθμίσεις'!$A$6,'Κύριες Ρυθμίσεις'!$B$6,IF(J40&lt;='Κύριες Ρυθμίσεις'!$A$7,'Κύριες Ρυθμίσεις'!$B$7,IF(J40&lt;='Κύριες Ρυθμίσεις'!$A$8,'Κύριες Ρυθμίσεις'!$B$8,IF(J40&lt;='Κύριες Ρυθμίσεις'!$A$9,'Κύριες Ρυθμίσεις'!$B$9,'Κύριες Ρυθμίσεις'!$B$10)))))</f>
      </c>
      <c r="L40" s="76" t="str">
        <f>IF(K40="","",IF(K40='Κύριες Ρυθμίσεις'!$B$10,'Κύριες Ρυθμίσεις'!$C$10,IF(OR(K40='Κύριες Ρυθμίσεις'!$B$6,K40='Κύριες Ρυθμίσεις'!$B$7),'Κύριες Ρυθμίσεις'!$C$6,IF(K40='Κύριες Ρυθμίσεις'!$B$8,'Κύριες Ρυθμίσεις'!$C$8,'Κύριες Ρυθμίσεις'!$C$9))))</f>
      </c>
      <c r="M40" s="6"/>
      <c r="N40" s="6"/>
      <c r="O40" s="6"/>
      <c r="P40" s="6"/>
      <c r="Q40" s="6"/>
      <c r="R40" s="6"/>
      <c r="S40" s="6"/>
      <c r="T40" s="6"/>
      <c r="U40" s="6"/>
      <c r="V40" s="6"/>
      <c r="W40" s="6"/>
      <c r="X40" s="6"/>
      <c r="Y40" s="6"/>
      <c r="Z40" s="6"/>
    </row>
    <row r="41" ht="20" customHeight="true">
      <c r="A41" s="176"/>
      <c r="B41" s="162"/>
      <c r="C41" s="144"/>
      <c r="D41" s="144"/>
      <c r="E41" s="164"/>
      <c r="F41" s="166"/>
      <c r="G41" s="168"/>
      <c r="H41" s="169" t="str">
        <f>IF(OR(F41="",G41=""),"",F41*G41)</f>
      </c>
      <c r="I41" s="172" t="str">
        <f>IF(H41="","",IF(SUM($H$6:$H$200)=0,"",H41/SUM($H$6:$H$200)))</f>
      </c>
      <c r="J41" s="174" t="str">
        <f>IF(E41="","",TODAY()-E41)</f>
      </c>
      <c r="K41" s="75" t="str">
        <f>IF(J41="","",IF(J41&lt;='Κύριες Ρυθμίσεις'!$A$6,'Κύριες Ρυθμίσεις'!$B$6,IF(J41&lt;='Κύριες Ρυθμίσεις'!$A$7,'Κύριες Ρυθμίσεις'!$B$7,IF(J41&lt;='Κύριες Ρυθμίσεις'!$A$8,'Κύριες Ρυθμίσεις'!$B$8,IF(J41&lt;='Κύριες Ρυθμίσεις'!$A$9,'Κύριες Ρυθμίσεις'!$B$9,'Κύριες Ρυθμίσεις'!$B$10)))))</f>
      </c>
      <c r="L41" s="76" t="str">
        <f>IF(K41="","",IF(K41='Κύριες Ρυθμίσεις'!$B$10,'Κύριες Ρυθμίσεις'!$C$10,IF(OR(K41='Κύριες Ρυθμίσεις'!$B$6,K41='Κύριες Ρυθμίσεις'!$B$7),'Κύριες Ρυθμίσεις'!$C$6,IF(K41='Κύριες Ρυθμίσεις'!$B$8,'Κύριες Ρυθμίσεις'!$C$8,'Κύριες Ρυθμίσεις'!$C$9))))</f>
      </c>
      <c r="M41" s="6"/>
      <c r="N41" s="6"/>
      <c r="O41" s="6"/>
      <c r="P41" s="6"/>
      <c r="Q41" s="6"/>
      <c r="R41" s="6"/>
      <c r="S41" s="6"/>
      <c r="T41" s="6"/>
      <c r="U41" s="6"/>
      <c r="V41" s="6"/>
      <c r="W41" s="6"/>
      <c r="X41" s="6"/>
      <c r="Y41" s="6"/>
      <c r="Z41" s="6"/>
    </row>
    <row r="42" ht="20" customHeight="true">
      <c r="A42" s="176"/>
      <c r="B42" s="162"/>
      <c r="C42" s="144"/>
      <c r="D42" s="144"/>
      <c r="E42" s="164"/>
      <c r="F42" s="166"/>
      <c r="G42" s="168"/>
      <c r="H42" s="169" t="str">
        <f>IF(OR(F42="",G42=""),"",F42*G42)</f>
      </c>
      <c r="I42" s="172" t="str">
        <f>IF(H42="","",IF(SUM($H$6:$H$200)=0,"",H42/SUM($H$6:$H$200)))</f>
      </c>
      <c r="J42" s="174" t="str">
        <f>IF(E42="","",TODAY()-E42)</f>
      </c>
      <c r="K42" s="75" t="str">
        <f>IF(J42="","",IF(J42&lt;='Κύριες Ρυθμίσεις'!$A$6,'Κύριες Ρυθμίσεις'!$B$6,IF(J42&lt;='Κύριες Ρυθμίσεις'!$A$7,'Κύριες Ρυθμίσεις'!$B$7,IF(J42&lt;='Κύριες Ρυθμίσεις'!$A$8,'Κύριες Ρυθμίσεις'!$B$8,IF(J42&lt;='Κύριες Ρυθμίσεις'!$A$9,'Κύριες Ρυθμίσεις'!$B$9,'Κύριες Ρυθμίσεις'!$B$10)))))</f>
      </c>
      <c r="L42" s="76" t="str">
        <f>IF(K42="","",IF(K42='Κύριες Ρυθμίσεις'!$B$10,'Κύριες Ρυθμίσεις'!$C$10,IF(OR(K42='Κύριες Ρυθμίσεις'!$B$6,K42='Κύριες Ρυθμίσεις'!$B$7),'Κύριες Ρυθμίσεις'!$C$6,IF(K42='Κύριες Ρυθμίσεις'!$B$8,'Κύριες Ρυθμίσεις'!$C$8,'Κύριες Ρυθμίσεις'!$C$9))))</f>
      </c>
      <c r="M42" s="6"/>
      <c r="N42" s="6"/>
      <c r="O42" s="6"/>
      <c r="P42" s="6"/>
      <c r="Q42" s="6"/>
      <c r="R42" s="6"/>
      <c r="S42" s="6"/>
      <c r="T42" s="6"/>
      <c r="U42" s="6"/>
      <c r="V42" s="6"/>
      <c r="W42" s="6"/>
      <c r="X42" s="6"/>
      <c r="Y42" s="6"/>
      <c r="Z42" s="6"/>
    </row>
    <row r="43" ht="20" customHeight="true">
      <c r="A43" s="176"/>
      <c r="B43" s="162"/>
      <c r="C43" s="144"/>
      <c r="D43" s="144"/>
      <c r="E43" s="164"/>
      <c r="F43" s="166"/>
      <c r="G43" s="168"/>
      <c r="H43" s="169" t="str">
        <f>IF(OR(F43="",G43=""),"",F43*G43)</f>
      </c>
      <c r="I43" s="172" t="str">
        <f>IF(H43="","",IF(SUM($H$6:$H$200)=0,"",H43/SUM($H$6:$H$200)))</f>
      </c>
      <c r="J43" s="174" t="str">
        <f>IF(E43="","",TODAY()-E43)</f>
      </c>
      <c r="K43" s="75" t="str">
        <f>IF(J43="","",IF(J43&lt;='Κύριες Ρυθμίσεις'!$A$6,'Κύριες Ρυθμίσεις'!$B$6,IF(J43&lt;='Κύριες Ρυθμίσεις'!$A$7,'Κύριες Ρυθμίσεις'!$B$7,IF(J43&lt;='Κύριες Ρυθμίσεις'!$A$8,'Κύριες Ρυθμίσεις'!$B$8,IF(J43&lt;='Κύριες Ρυθμίσεις'!$A$9,'Κύριες Ρυθμίσεις'!$B$9,'Κύριες Ρυθμίσεις'!$B$10)))))</f>
      </c>
      <c r="L43" s="76" t="str">
        <f>IF(K43="","",IF(K43='Κύριες Ρυθμίσεις'!$B$10,'Κύριες Ρυθμίσεις'!$C$10,IF(OR(K43='Κύριες Ρυθμίσεις'!$B$6,K43='Κύριες Ρυθμίσεις'!$B$7),'Κύριες Ρυθμίσεις'!$C$6,IF(K43='Κύριες Ρυθμίσεις'!$B$8,'Κύριες Ρυθμίσεις'!$C$8,'Κύριες Ρυθμίσεις'!$C$9))))</f>
      </c>
      <c r="M43" s="6"/>
      <c r="N43" s="6"/>
      <c r="O43" s="6"/>
      <c r="P43" s="6"/>
      <c r="Q43" s="6"/>
      <c r="R43" s="6"/>
      <c r="S43" s="6"/>
      <c r="T43" s="6"/>
      <c r="U43" s="6"/>
      <c r="V43" s="6"/>
      <c r="W43" s="6"/>
      <c r="X43" s="6"/>
      <c r="Y43" s="6"/>
      <c r="Z43" s="6"/>
    </row>
    <row r="44" ht="20" customHeight="true">
      <c r="A44" s="176"/>
      <c r="B44" s="162"/>
      <c r="C44" s="144"/>
      <c r="D44" s="144"/>
      <c r="E44" s="164"/>
      <c r="F44" s="166"/>
      <c r="G44" s="168"/>
      <c r="H44" s="169" t="str">
        <f>IF(OR(F44="",G44=""),"",F44*G44)</f>
      </c>
      <c r="I44" s="172" t="str">
        <f>IF(H44="","",IF(SUM($H$6:$H$200)=0,"",H44/SUM($H$6:$H$200)))</f>
      </c>
      <c r="J44" s="174" t="str">
        <f>IF(E44="","",TODAY()-E44)</f>
      </c>
      <c r="K44" s="75" t="str">
        <f>IF(J44="","",IF(J44&lt;='Κύριες Ρυθμίσεις'!$A$6,'Κύριες Ρυθμίσεις'!$B$6,IF(J44&lt;='Κύριες Ρυθμίσεις'!$A$7,'Κύριες Ρυθμίσεις'!$B$7,IF(J44&lt;='Κύριες Ρυθμίσεις'!$A$8,'Κύριες Ρυθμίσεις'!$B$8,IF(J44&lt;='Κύριες Ρυθμίσεις'!$A$9,'Κύριες Ρυθμίσεις'!$B$9,'Κύριες Ρυθμίσεις'!$B$10)))))</f>
      </c>
      <c r="L44" s="76" t="str">
        <f>IF(K44="","",IF(K44='Κύριες Ρυθμίσεις'!$B$10,'Κύριες Ρυθμίσεις'!$C$10,IF(OR(K44='Κύριες Ρυθμίσεις'!$B$6,K44='Κύριες Ρυθμίσεις'!$B$7),'Κύριες Ρυθμίσεις'!$C$6,IF(K44='Κύριες Ρυθμίσεις'!$B$8,'Κύριες Ρυθμίσεις'!$C$8,'Κύριες Ρυθμίσεις'!$C$9))))</f>
      </c>
      <c r="M44" s="6"/>
      <c r="N44" s="6"/>
      <c r="O44" s="6"/>
      <c r="P44" s="6"/>
      <c r="Q44" s="6"/>
      <c r="R44" s="6"/>
      <c r="S44" s="6"/>
      <c r="T44" s="6"/>
      <c r="U44" s="6"/>
      <c r="V44" s="6"/>
      <c r="W44" s="6"/>
      <c r="X44" s="6"/>
      <c r="Y44" s="6"/>
      <c r="Z44" s="6"/>
    </row>
    <row r="45" ht="20" customHeight="true">
      <c r="A45" s="176"/>
      <c r="B45" s="162"/>
      <c r="C45" s="144"/>
      <c r="D45" s="144"/>
      <c r="E45" s="164"/>
      <c r="F45" s="166"/>
      <c r="G45" s="168"/>
      <c r="H45" s="169" t="str">
        <f>IF(OR(F45="",G45=""),"",F45*G45)</f>
      </c>
      <c r="I45" s="172" t="str">
        <f>IF(H45="","",IF(SUM($H$6:$H$200)=0,"",H45/SUM($H$6:$H$200)))</f>
      </c>
      <c r="J45" s="174" t="str">
        <f>IF(E45="","",TODAY()-E45)</f>
      </c>
      <c r="K45" s="75" t="str">
        <f>IF(J45="","",IF(J45&lt;='Κύριες Ρυθμίσεις'!$A$6,'Κύριες Ρυθμίσεις'!$B$6,IF(J45&lt;='Κύριες Ρυθμίσεις'!$A$7,'Κύριες Ρυθμίσεις'!$B$7,IF(J45&lt;='Κύριες Ρυθμίσεις'!$A$8,'Κύριες Ρυθμίσεις'!$B$8,IF(J45&lt;='Κύριες Ρυθμίσεις'!$A$9,'Κύριες Ρυθμίσεις'!$B$9,'Κύριες Ρυθμίσεις'!$B$10)))))</f>
      </c>
      <c r="L45" s="76" t="str">
        <f>IF(K45="","",IF(K45='Κύριες Ρυθμίσεις'!$B$10,'Κύριες Ρυθμίσεις'!$C$10,IF(OR(K45='Κύριες Ρυθμίσεις'!$B$6,K45='Κύριες Ρυθμίσεις'!$B$7),'Κύριες Ρυθμίσεις'!$C$6,IF(K45='Κύριες Ρυθμίσεις'!$B$8,'Κύριες Ρυθμίσεις'!$C$8,'Κύριες Ρυθμίσεις'!$C$9))))</f>
      </c>
      <c r="M45" s="6"/>
      <c r="N45" s="6"/>
      <c r="O45" s="6"/>
      <c r="P45" s="6"/>
      <c r="Q45" s="6"/>
      <c r="R45" s="6"/>
      <c r="S45" s="6"/>
      <c r="T45" s="6"/>
      <c r="U45" s="6"/>
      <c r="V45" s="6"/>
      <c r="W45" s="6"/>
      <c r="X45" s="6"/>
      <c r="Y45" s="6"/>
      <c r="Z45" s="6"/>
    </row>
    <row r="46" ht="20" customHeight="true">
      <c r="A46" s="176"/>
      <c r="B46" s="162"/>
      <c r="C46" s="144"/>
      <c r="D46" s="144"/>
      <c r="E46" s="164"/>
      <c r="F46" s="166"/>
      <c r="G46" s="168"/>
      <c r="H46" s="169" t="str">
        <f>IF(OR(F46="",G46=""),"",F46*G46)</f>
      </c>
      <c r="I46" s="172" t="str">
        <f>IF(H46="","",IF(SUM($H$6:$H$200)=0,"",H46/SUM($H$6:$H$200)))</f>
      </c>
      <c r="J46" s="174" t="str">
        <f>IF(E46="","",TODAY()-E46)</f>
      </c>
      <c r="K46" s="75" t="str">
        <f>IF(J46="","",IF(J46&lt;='Κύριες Ρυθμίσεις'!$A$6,'Κύριες Ρυθμίσεις'!$B$6,IF(J46&lt;='Κύριες Ρυθμίσεις'!$A$7,'Κύριες Ρυθμίσεις'!$B$7,IF(J46&lt;='Κύριες Ρυθμίσεις'!$A$8,'Κύριες Ρυθμίσεις'!$B$8,IF(J46&lt;='Κύριες Ρυθμίσεις'!$A$9,'Κύριες Ρυθμίσεις'!$B$9,'Κύριες Ρυθμίσεις'!$B$10)))))</f>
      </c>
      <c r="L46" s="76" t="str">
        <f>IF(K46="","",IF(K46='Κύριες Ρυθμίσεις'!$B$10,'Κύριες Ρυθμίσεις'!$C$10,IF(OR(K46='Κύριες Ρυθμίσεις'!$B$6,K46='Κύριες Ρυθμίσεις'!$B$7),'Κύριες Ρυθμίσεις'!$C$6,IF(K46='Κύριες Ρυθμίσεις'!$B$8,'Κύριες Ρυθμίσεις'!$C$8,'Κύριες Ρυθμίσεις'!$C$9))))</f>
      </c>
      <c r="M46" s="6"/>
      <c r="N46" s="6"/>
      <c r="O46" s="6"/>
      <c r="P46" s="6"/>
      <c r="Q46" s="6"/>
      <c r="R46" s="6"/>
      <c r="S46" s="6"/>
      <c r="T46" s="6"/>
      <c r="U46" s="6"/>
      <c r="V46" s="6"/>
      <c r="W46" s="6"/>
      <c r="X46" s="6"/>
      <c r="Y46" s="6"/>
      <c r="Z46" s="6"/>
    </row>
    <row r="47" ht="20" customHeight="true">
      <c r="A47" s="176"/>
      <c r="B47" s="162"/>
      <c r="C47" s="144"/>
      <c r="D47" s="144"/>
      <c r="E47" s="164"/>
      <c r="F47" s="166"/>
      <c r="G47" s="168"/>
      <c r="H47" s="169" t="str">
        <f>IF(OR(F47="",G47=""),"",F47*G47)</f>
      </c>
      <c r="I47" s="172" t="str">
        <f>IF(H47="","",IF(SUM($H$6:$H$200)=0,"",H47/SUM($H$6:$H$200)))</f>
      </c>
      <c r="J47" s="174" t="str">
        <f>IF(E47="","",TODAY()-E47)</f>
      </c>
      <c r="K47" s="75" t="str">
        <f>IF(J47="","",IF(J47&lt;='Κύριες Ρυθμίσεις'!$A$6,'Κύριες Ρυθμίσεις'!$B$6,IF(J47&lt;='Κύριες Ρυθμίσεις'!$A$7,'Κύριες Ρυθμίσεις'!$B$7,IF(J47&lt;='Κύριες Ρυθμίσεις'!$A$8,'Κύριες Ρυθμίσεις'!$B$8,IF(J47&lt;='Κύριες Ρυθμίσεις'!$A$9,'Κύριες Ρυθμίσεις'!$B$9,'Κύριες Ρυθμίσεις'!$B$10)))))</f>
      </c>
      <c r="L47" s="76" t="str">
        <f>IF(K47="","",IF(K47='Κύριες Ρυθμίσεις'!$B$10,'Κύριες Ρυθμίσεις'!$C$10,IF(OR(K47='Κύριες Ρυθμίσεις'!$B$6,K47='Κύριες Ρυθμίσεις'!$B$7),'Κύριες Ρυθμίσεις'!$C$6,IF(K47='Κύριες Ρυθμίσεις'!$B$8,'Κύριες Ρυθμίσεις'!$C$8,'Κύριες Ρυθμίσεις'!$C$9))))</f>
      </c>
      <c r="M47" s="6"/>
      <c r="N47" s="6"/>
      <c r="O47" s="6"/>
      <c r="P47" s="6"/>
      <c r="Q47" s="6"/>
      <c r="R47" s="6"/>
      <c r="S47" s="6"/>
      <c r="T47" s="6"/>
      <c r="U47" s="6"/>
      <c r="V47" s="6"/>
      <c r="W47" s="6"/>
      <c r="X47" s="6"/>
      <c r="Y47" s="6"/>
      <c r="Z47" s="6"/>
    </row>
    <row r="48" ht="20" customHeight="true">
      <c r="A48" s="176"/>
      <c r="B48" s="162"/>
      <c r="C48" s="144"/>
      <c r="D48" s="144"/>
      <c r="E48" s="164"/>
      <c r="F48" s="166"/>
      <c r="G48" s="168"/>
      <c r="H48" s="169" t="str">
        <f>IF(OR(F48="",G48=""),"",F48*G48)</f>
      </c>
      <c r="I48" s="172" t="str">
        <f>IF(H48="","",IF(SUM($H$6:$H$200)=0,"",H48/SUM($H$6:$H$200)))</f>
      </c>
      <c r="J48" s="174" t="str">
        <f>IF(E48="","",TODAY()-E48)</f>
      </c>
      <c r="K48" s="75" t="str">
        <f>IF(J48="","",IF(J48&lt;='Κύριες Ρυθμίσεις'!$A$6,'Κύριες Ρυθμίσεις'!$B$6,IF(J48&lt;='Κύριες Ρυθμίσεις'!$A$7,'Κύριες Ρυθμίσεις'!$B$7,IF(J48&lt;='Κύριες Ρυθμίσεις'!$A$8,'Κύριες Ρυθμίσεις'!$B$8,IF(J48&lt;='Κύριες Ρυθμίσεις'!$A$9,'Κύριες Ρυθμίσεις'!$B$9,'Κύριες Ρυθμίσεις'!$B$10)))))</f>
      </c>
      <c r="L48" s="76" t="str">
        <f>IF(K48="","",IF(K48='Κύριες Ρυθμίσεις'!$B$10,'Κύριες Ρυθμίσεις'!$C$10,IF(OR(K48='Κύριες Ρυθμίσεις'!$B$6,K48='Κύριες Ρυθμίσεις'!$B$7),'Κύριες Ρυθμίσεις'!$C$6,IF(K48='Κύριες Ρυθμίσεις'!$B$8,'Κύριες Ρυθμίσεις'!$C$8,'Κύριες Ρυθμίσεις'!$C$9))))</f>
      </c>
      <c r="M48" s="6"/>
      <c r="N48" s="6"/>
      <c r="O48" s="6"/>
      <c r="P48" s="6"/>
      <c r="Q48" s="6"/>
      <c r="R48" s="6"/>
      <c r="S48" s="6"/>
      <c r="T48" s="6"/>
      <c r="U48" s="6"/>
      <c r="V48" s="6"/>
      <c r="W48" s="6"/>
      <c r="X48" s="6"/>
      <c r="Y48" s="6"/>
      <c r="Z48" s="6"/>
    </row>
    <row r="49" ht="20" customHeight="true">
      <c r="A49" s="176"/>
      <c r="B49" s="162"/>
      <c r="C49" s="144"/>
      <c r="D49" s="144"/>
      <c r="E49" s="164"/>
      <c r="F49" s="166"/>
      <c r="G49" s="168"/>
      <c r="H49" s="169" t="str">
        <f>IF(OR(F49="",G49=""),"",F49*G49)</f>
      </c>
      <c r="I49" s="172" t="str">
        <f>IF(H49="","",IF(SUM($H$6:$H$200)=0,"",H49/SUM($H$6:$H$200)))</f>
      </c>
      <c r="J49" s="174" t="str">
        <f>IF(E49="","",TODAY()-E49)</f>
      </c>
      <c r="K49" s="75" t="str">
        <f>IF(J49="","",IF(J49&lt;='Κύριες Ρυθμίσεις'!$A$6,'Κύριες Ρυθμίσεις'!$B$6,IF(J49&lt;='Κύριες Ρυθμίσεις'!$A$7,'Κύριες Ρυθμίσεις'!$B$7,IF(J49&lt;='Κύριες Ρυθμίσεις'!$A$8,'Κύριες Ρυθμίσεις'!$B$8,IF(J49&lt;='Κύριες Ρυθμίσεις'!$A$9,'Κύριες Ρυθμίσεις'!$B$9,'Κύριες Ρυθμίσεις'!$B$10)))))</f>
      </c>
      <c r="L49" s="76" t="str">
        <f>IF(K49="","",IF(K49='Κύριες Ρυθμίσεις'!$B$10,'Κύριες Ρυθμίσεις'!$C$10,IF(OR(K49='Κύριες Ρυθμίσεις'!$B$6,K49='Κύριες Ρυθμίσεις'!$B$7),'Κύριες Ρυθμίσεις'!$C$6,IF(K49='Κύριες Ρυθμίσεις'!$B$8,'Κύριες Ρυθμίσεις'!$C$8,'Κύριες Ρυθμίσεις'!$C$9))))</f>
      </c>
      <c r="M49" s="6"/>
      <c r="N49" s="6"/>
      <c r="O49" s="6"/>
      <c r="P49" s="6"/>
      <c r="Q49" s="6"/>
      <c r="R49" s="6"/>
      <c r="S49" s="6"/>
      <c r="T49" s="6"/>
      <c r="U49" s="6"/>
      <c r="V49" s="6"/>
      <c r="W49" s="6"/>
      <c r="X49" s="6"/>
      <c r="Y49" s="6"/>
      <c r="Z49" s="6"/>
    </row>
    <row r="50" ht="20" customHeight="true">
      <c r="A50" s="176"/>
      <c r="B50" s="162"/>
      <c r="C50" s="144"/>
      <c r="D50" s="144"/>
      <c r="E50" s="164"/>
      <c r="F50" s="166"/>
      <c r="G50" s="168"/>
      <c r="H50" s="169" t="str">
        <f>IF(OR(F50="",G50=""),"",F50*G50)</f>
      </c>
      <c r="I50" s="172" t="str">
        <f>IF(H50="","",IF(SUM($H$6:$H$200)=0,"",H50/SUM($H$6:$H$200)))</f>
      </c>
      <c r="J50" s="174" t="str">
        <f>IF(E50="","",TODAY()-E50)</f>
      </c>
      <c r="K50" s="75" t="str">
        <f>IF(J50="","",IF(J50&lt;='Κύριες Ρυθμίσεις'!$A$6,'Κύριες Ρυθμίσεις'!$B$6,IF(J50&lt;='Κύριες Ρυθμίσεις'!$A$7,'Κύριες Ρυθμίσεις'!$B$7,IF(J50&lt;='Κύριες Ρυθμίσεις'!$A$8,'Κύριες Ρυθμίσεις'!$B$8,IF(J50&lt;='Κύριες Ρυθμίσεις'!$A$9,'Κύριες Ρυθμίσεις'!$B$9,'Κύριες Ρυθμίσεις'!$B$10)))))</f>
      </c>
      <c r="L50" s="76" t="str">
        <f>IF(K50="","",IF(K50='Κύριες Ρυθμίσεις'!$B$10,'Κύριες Ρυθμίσεις'!$C$10,IF(OR(K50='Κύριες Ρυθμίσεις'!$B$6,K50='Κύριες Ρυθμίσεις'!$B$7),'Κύριες Ρυθμίσεις'!$C$6,IF(K50='Κύριες Ρυθμίσεις'!$B$8,'Κύριες Ρυθμίσεις'!$C$8,'Κύριες Ρυθμίσεις'!$C$9))))</f>
      </c>
      <c r="M50" s="6"/>
      <c r="N50" s="6"/>
      <c r="O50" s="6"/>
      <c r="P50" s="6"/>
      <c r="Q50" s="6"/>
      <c r="R50" s="6"/>
      <c r="S50" s="6"/>
      <c r="T50" s="6"/>
      <c r="U50" s="6"/>
      <c r="V50" s="6"/>
      <c r="W50" s="6"/>
      <c r="X50" s="6"/>
      <c r="Y50" s="6"/>
      <c r="Z50" s="6"/>
    </row>
    <row r="51" ht="20" customHeight="true">
      <c r="A51" s="176"/>
      <c r="B51" s="162"/>
      <c r="C51" s="144"/>
      <c r="D51" s="144"/>
      <c r="E51" s="164"/>
      <c r="F51" s="166"/>
      <c r="G51" s="168"/>
      <c r="H51" s="169" t="str">
        <f>IF(OR(F51="",G51=""),"",F51*G51)</f>
      </c>
      <c r="I51" s="172" t="str">
        <f>IF(H51="","",IF(SUM($H$6:$H$200)=0,"",H51/SUM($H$6:$H$200)))</f>
      </c>
      <c r="J51" s="174" t="str">
        <f>IF(E51="","",TODAY()-E51)</f>
      </c>
      <c r="K51" s="75" t="str">
        <f>IF(J51="","",IF(J51&lt;='Κύριες Ρυθμίσεις'!$A$6,'Κύριες Ρυθμίσεις'!$B$6,IF(J51&lt;='Κύριες Ρυθμίσεις'!$A$7,'Κύριες Ρυθμίσεις'!$B$7,IF(J51&lt;='Κύριες Ρυθμίσεις'!$A$8,'Κύριες Ρυθμίσεις'!$B$8,IF(J51&lt;='Κύριες Ρυθμίσεις'!$A$9,'Κύριες Ρυθμίσεις'!$B$9,'Κύριες Ρυθμίσεις'!$B$10)))))</f>
      </c>
      <c r="L51" s="76" t="str">
        <f>IF(K51="","",IF(K51='Κύριες Ρυθμίσεις'!$B$10,'Κύριες Ρυθμίσεις'!$C$10,IF(OR(K51='Κύριες Ρυθμίσεις'!$B$6,K51='Κύριες Ρυθμίσεις'!$B$7),'Κύριες Ρυθμίσεις'!$C$6,IF(K51='Κύριες Ρυθμίσεις'!$B$8,'Κύριες Ρυθμίσεις'!$C$8,'Κύριες Ρυθμίσεις'!$C$9))))</f>
      </c>
      <c r="M51" s="6"/>
      <c r="N51" s="6"/>
      <c r="O51" s="6"/>
      <c r="P51" s="6"/>
      <c r="Q51" s="6"/>
      <c r="R51" s="6"/>
      <c r="S51" s="6"/>
      <c r="T51" s="6"/>
      <c r="U51" s="6"/>
      <c r="V51" s="6"/>
      <c r="W51" s="6"/>
      <c r="X51" s="6"/>
      <c r="Y51" s="6"/>
      <c r="Z51" s="6"/>
    </row>
    <row r="52" ht="20" customHeight="true">
      <c r="A52" s="176"/>
      <c r="B52" s="162"/>
      <c r="C52" s="144"/>
      <c r="D52" s="144"/>
      <c r="E52" s="164"/>
      <c r="F52" s="166"/>
      <c r="G52" s="168"/>
      <c r="H52" s="169" t="str">
        <f>IF(OR(F52="",G52=""),"",F52*G52)</f>
      </c>
      <c r="I52" s="172" t="str">
        <f>IF(H52="","",IF(SUM($H$6:$H$200)=0,"",H52/SUM($H$6:$H$200)))</f>
      </c>
      <c r="J52" s="174" t="str">
        <f>IF(E52="","",TODAY()-E52)</f>
      </c>
      <c r="K52" s="75" t="str">
        <f>IF(J52="","",IF(J52&lt;='Κύριες Ρυθμίσεις'!$A$6,'Κύριες Ρυθμίσεις'!$B$6,IF(J52&lt;='Κύριες Ρυθμίσεις'!$A$7,'Κύριες Ρυθμίσεις'!$B$7,IF(J52&lt;='Κύριες Ρυθμίσεις'!$A$8,'Κύριες Ρυθμίσεις'!$B$8,IF(J52&lt;='Κύριες Ρυθμίσεις'!$A$9,'Κύριες Ρυθμίσεις'!$B$9,'Κύριες Ρυθμίσεις'!$B$10)))))</f>
      </c>
      <c r="L52" s="76" t="str">
        <f>IF(K52="","",IF(K52='Κύριες Ρυθμίσεις'!$B$10,'Κύριες Ρυθμίσεις'!$C$10,IF(OR(K52='Κύριες Ρυθμίσεις'!$B$6,K52='Κύριες Ρυθμίσεις'!$B$7),'Κύριες Ρυθμίσεις'!$C$6,IF(K52='Κύριες Ρυθμίσεις'!$B$8,'Κύριες Ρυθμίσεις'!$C$8,'Κύριες Ρυθμίσεις'!$C$9))))</f>
      </c>
      <c r="M52" s="6"/>
      <c r="N52" s="6"/>
      <c r="O52" s="6"/>
      <c r="P52" s="6"/>
      <c r="Q52" s="6"/>
      <c r="R52" s="6"/>
      <c r="S52" s="6"/>
      <c r="T52" s="6"/>
      <c r="U52" s="6"/>
      <c r="V52" s="6"/>
      <c r="W52" s="6"/>
      <c r="X52" s="6"/>
      <c r="Y52" s="6"/>
      <c r="Z52" s="6"/>
    </row>
    <row r="53" ht="20" customHeight="true">
      <c r="A53" s="176"/>
      <c r="B53" s="162"/>
      <c r="C53" s="144"/>
      <c r="D53" s="144"/>
      <c r="E53" s="164"/>
      <c r="F53" s="166"/>
      <c r="G53" s="168"/>
      <c r="H53" s="169" t="str">
        <f>IF(OR(F53="",G53=""),"",F53*G53)</f>
      </c>
      <c r="I53" s="172" t="str">
        <f>IF(H53="","",IF(SUM($H$6:$H$200)=0,"",H53/SUM($H$6:$H$200)))</f>
      </c>
      <c r="J53" s="174" t="str">
        <f>IF(E53="","",TODAY()-E53)</f>
      </c>
      <c r="K53" s="75" t="str">
        <f>IF(J53="","",IF(J53&lt;='Κύριες Ρυθμίσεις'!$A$6,'Κύριες Ρυθμίσεις'!$B$6,IF(J53&lt;='Κύριες Ρυθμίσεις'!$A$7,'Κύριες Ρυθμίσεις'!$B$7,IF(J53&lt;='Κύριες Ρυθμίσεις'!$A$8,'Κύριες Ρυθμίσεις'!$B$8,IF(J53&lt;='Κύριες Ρυθμίσεις'!$A$9,'Κύριες Ρυθμίσεις'!$B$9,'Κύριες Ρυθμίσεις'!$B$10)))))</f>
      </c>
      <c r="L53" s="76" t="str">
        <f>IF(K53="","",IF(K53='Κύριες Ρυθμίσεις'!$B$10,'Κύριες Ρυθμίσεις'!$C$10,IF(OR(K53='Κύριες Ρυθμίσεις'!$B$6,K53='Κύριες Ρυθμίσεις'!$B$7),'Κύριες Ρυθμίσεις'!$C$6,IF(K53='Κύριες Ρυθμίσεις'!$B$8,'Κύριες Ρυθμίσεις'!$C$8,'Κύριες Ρυθμίσεις'!$C$9))))</f>
      </c>
      <c r="M53" s="6"/>
      <c r="N53" s="6"/>
      <c r="O53" s="6"/>
      <c r="P53" s="6"/>
      <c r="Q53" s="6"/>
      <c r="R53" s="6"/>
      <c r="S53" s="6"/>
      <c r="T53" s="6"/>
      <c r="U53" s="6"/>
      <c r="V53" s="6"/>
      <c r="W53" s="6"/>
      <c r="X53" s="6"/>
      <c r="Y53" s="6"/>
      <c r="Z53" s="6"/>
    </row>
    <row r="54" ht="20" customHeight="true">
      <c r="A54" s="176"/>
      <c r="B54" s="162"/>
      <c r="C54" s="144"/>
      <c r="D54" s="144"/>
      <c r="E54" s="164"/>
      <c r="F54" s="166"/>
      <c r="G54" s="168"/>
      <c r="H54" s="169" t="str">
        <f>IF(OR(F54="",G54=""),"",F54*G54)</f>
      </c>
      <c r="I54" s="172" t="str">
        <f>IF(H54="","",IF(SUM($H$6:$H$200)=0,"",H54/SUM($H$6:$H$200)))</f>
      </c>
      <c r="J54" s="174" t="str">
        <f>IF(E54="","",TODAY()-E54)</f>
      </c>
      <c r="K54" s="75" t="str">
        <f>IF(J54="","",IF(J54&lt;='Κύριες Ρυθμίσεις'!$A$6,'Κύριες Ρυθμίσεις'!$B$6,IF(J54&lt;='Κύριες Ρυθμίσεις'!$A$7,'Κύριες Ρυθμίσεις'!$B$7,IF(J54&lt;='Κύριες Ρυθμίσεις'!$A$8,'Κύριες Ρυθμίσεις'!$B$8,IF(J54&lt;='Κύριες Ρυθμίσεις'!$A$9,'Κύριες Ρυθμίσεις'!$B$9,'Κύριες Ρυθμίσεις'!$B$10)))))</f>
      </c>
      <c r="L54" s="76" t="str">
        <f>IF(K54="","",IF(K54='Κύριες Ρυθμίσεις'!$B$10,'Κύριες Ρυθμίσεις'!$C$10,IF(OR(K54='Κύριες Ρυθμίσεις'!$B$6,K54='Κύριες Ρυθμίσεις'!$B$7),'Κύριες Ρυθμίσεις'!$C$6,IF(K54='Κύριες Ρυθμίσεις'!$B$8,'Κύριες Ρυθμίσεις'!$C$8,'Κύριες Ρυθμίσεις'!$C$9))))</f>
      </c>
      <c r="M54" s="6"/>
      <c r="N54" s="6"/>
      <c r="O54" s="6"/>
      <c r="P54" s="6"/>
      <c r="Q54" s="6"/>
      <c r="R54" s="6"/>
      <c r="S54" s="6"/>
      <c r="T54" s="6"/>
      <c r="U54" s="6"/>
      <c r="V54" s="6"/>
      <c r="W54" s="6"/>
      <c r="X54" s="6"/>
      <c r="Y54" s="6"/>
      <c r="Z54" s="6"/>
    </row>
    <row r="55" ht="20" customHeight="true">
      <c r="A55" s="176"/>
      <c r="B55" s="162"/>
      <c r="C55" s="144"/>
      <c r="D55" s="144"/>
      <c r="E55" s="164"/>
      <c r="F55" s="166"/>
      <c r="G55" s="168"/>
      <c r="H55" s="169" t="str">
        <f>IF(OR(F55="",G55=""),"",F55*G55)</f>
      </c>
      <c r="I55" s="172" t="str">
        <f>IF(H55="","",IF(SUM($H$6:$H$200)=0,"",H55/SUM($H$6:$H$200)))</f>
      </c>
      <c r="J55" s="174" t="str">
        <f>IF(E55="","",TODAY()-E55)</f>
      </c>
      <c r="K55" s="75" t="str">
        <f>IF(J55="","",IF(J55&lt;='Κύριες Ρυθμίσεις'!$A$6,'Κύριες Ρυθμίσεις'!$B$6,IF(J55&lt;='Κύριες Ρυθμίσεις'!$A$7,'Κύριες Ρυθμίσεις'!$B$7,IF(J55&lt;='Κύριες Ρυθμίσεις'!$A$8,'Κύριες Ρυθμίσεις'!$B$8,IF(J55&lt;='Κύριες Ρυθμίσεις'!$A$9,'Κύριες Ρυθμίσεις'!$B$9,'Κύριες Ρυθμίσεις'!$B$10)))))</f>
      </c>
      <c r="L55" s="76" t="str">
        <f>IF(K55="","",IF(K55='Κύριες Ρυθμίσεις'!$B$10,'Κύριες Ρυθμίσεις'!$C$10,IF(OR(K55='Κύριες Ρυθμίσεις'!$B$6,K55='Κύριες Ρυθμίσεις'!$B$7),'Κύριες Ρυθμίσεις'!$C$6,IF(K55='Κύριες Ρυθμίσεις'!$B$8,'Κύριες Ρυθμίσεις'!$C$8,'Κύριες Ρυθμίσεις'!$C$9))))</f>
      </c>
      <c r="M55" s="6"/>
      <c r="N55" s="6"/>
      <c r="O55" s="6"/>
      <c r="P55" s="6"/>
      <c r="Q55" s="6"/>
      <c r="R55" s="6"/>
      <c r="S55" s="6"/>
      <c r="T55" s="6"/>
      <c r="U55" s="6"/>
      <c r="V55" s="6"/>
      <c r="W55" s="6"/>
      <c r="X55" s="6"/>
      <c r="Y55" s="6"/>
      <c r="Z55" s="6"/>
    </row>
    <row r="56" ht="20" customHeight="true">
      <c r="A56" s="176"/>
      <c r="B56" s="162"/>
      <c r="C56" s="144"/>
      <c r="D56" s="144"/>
      <c r="E56" s="164"/>
      <c r="F56" s="166"/>
      <c r="G56" s="168"/>
      <c r="H56" s="169" t="str">
        <f>IF(OR(F56="",G56=""),"",F56*G56)</f>
      </c>
      <c r="I56" s="172" t="str">
        <f>IF(H56="","",IF(SUM($H$6:$H$200)=0,"",H56/SUM($H$6:$H$200)))</f>
      </c>
      <c r="J56" s="174" t="str">
        <f>IF(E56="","",TODAY()-E56)</f>
      </c>
      <c r="K56" s="75" t="str">
        <f>IF(J56="","",IF(J56&lt;='Κύριες Ρυθμίσεις'!$A$6,'Κύριες Ρυθμίσεις'!$B$6,IF(J56&lt;='Κύριες Ρυθμίσεις'!$A$7,'Κύριες Ρυθμίσεις'!$B$7,IF(J56&lt;='Κύριες Ρυθμίσεις'!$A$8,'Κύριες Ρυθμίσεις'!$B$8,IF(J56&lt;='Κύριες Ρυθμίσεις'!$A$9,'Κύριες Ρυθμίσεις'!$B$9,'Κύριες Ρυθμίσεις'!$B$10)))))</f>
      </c>
      <c r="L56" s="76" t="str">
        <f>IF(K56="","",IF(K56='Κύριες Ρυθμίσεις'!$B$10,'Κύριες Ρυθμίσεις'!$C$10,IF(OR(K56='Κύριες Ρυθμίσεις'!$B$6,K56='Κύριες Ρυθμίσεις'!$B$7),'Κύριες Ρυθμίσεις'!$C$6,IF(K56='Κύριες Ρυθμίσεις'!$B$8,'Κύριες Ρυθμίσεις'!$C$8,'Κύριες Ρυθμίσεις'!$C$9))))</f>
      </c>
      <c r="M56" s="6"/>
      <c r="N56" s="6"/>
      <c r="O56" s="6"/>
      <c r="P56" s="6"/>
      <c r="Q56" s="6"/>
      <c r="R56" s="6"/>
      <c r="S56" s="6"/>
      <c r="T56" s="6"/>
      <c r="U56" s="6"/>
      <c r="V56" s="6"/>
      <c r="W56" s="6"/>
      <c r="X56" s="6"/>
      <c r="Y56" s="6"/>
      <c r="Z56" s="6"/>
    </row>
    <row r="57" ht="20" customHeight="true">
      <c r="A57" s="176"/>
      <c r="B57" s="162"/>
      <c r="C57" s="144"/>
      <c r="D57" s="144"/>
      <c r="E57" s="164"/>
      <c r="F57" s="166"/>
      <c r="G57" s="168"/>
      <c r="H57" s="169" t="str">
        <f>IF(OR(F57="",G57=""),"",F57*G57)</f>
      </c>
      <c r="I57" s="172" t="str">
        <f>IF(H57="","",IF(SUM($H$6:$H$200)=0,"",H57/SUM($H$6:$H$200)))</f>
      </c>
      <c r="J57" s="174" t="str">
        <f>IF(E57="","",TODAY()-E57)</f>
      </c>
      <c r="K57" s="75" t="str">
        <f>IF(J57="","",IF(J57&lt;='Κύριες Ρυθμίσεις'!$A$6,'Κύριες Ρυθμίσεις'!$B$6,IF(J57&lt;='Κύριες Ρυθμίσεις'!$A$7,'Κύριες Ρυθμίσεις'!$B$7,IF(J57&lt;='Κύριες Ρυθμίσεις'!$A$8,'Κύριες Ρυθμίσεις'!$B$8,IF(J57&lt;='Κύριες Ρυθμίσεις'!$A$9,'Κύριες Ρυθμίσεις'!$B$9,'Κύριες Ρυθμίσεις'!$B$10)))))</f>
      </c>
      <c r="L57" s="76" t="str">
        <f>IF(K57="","",IF(K57='Κύριες Ρυθμίσεις'!$B$10,'Κύριες Ρυθμίσεις'!$C$10,IF(OR(K57='Κύριες Ρυθμίσεις'!$B$6,K57='Κύριες Ρυθμίσεις'!$B$7),'Κύριες Ρυθμίσεις'!$C$6,IF(K57='Κύριες Ρυθμίσεις'!$B$8,'Κύριες Ρυθμίσεις'!$C$8,'Κύριες Ρυθμίσεις'!$C$9))))</f>
      </c>
      <c r="M57" s="6"/>
      <c r="N57" s="6"/>
      <c r="O57" s="6"/>
      <c r="P57" s="6"/>
      <c r="Q57" s="6"/>
      <c r="R57" s="6"/>
      <c r="S57" s="6"/>
      <c r="T57" s="6"/>
      <c r="U57" s="6"/>
      <c r="V57" s="6"/>
      <c r="W57" s="6"/>
      <c r="X57" s="6"/>
      <c r="Y57" s="6"/>
      <c r="Z57" s="6"/>
    </row>
    <row r="58" ht="20" customHeight="true">
      <c r="A58" s="176"/>
      <c r="B58" s="162"/>
      <c r="C58" s="144"/>
      <c r="D58" s="144"/>
      <c r="E58" s="164"/>
      <c r="F58" s="166"/>
      <c r="G58" s="168"/>
      <c r="H58" s="169" t="str">
        <f>IF(OR(F58="",G58=""),"",F58*G58)</f>
      </c>
      <c r="I58" s="172" t="str">
        <f>IF(H58="","",IF(SUM($H$6:$H$200)=0,"",H58/SUM($H$6:$H$200)))</f>
      </c>
      <c r="J58" s="174" t="str">
        <f>IF(E58="","",TODAY()-E58)</f>
      </c>
      <c r="K58" s="75" t="str">
        <f>IF(J58="","",IF(J58&lt;='Κύριες Ρυθμίσεις'!$A$6,'Κύριες Ρυθμίσεις'!$B$6,IF(J58&lt;='Κύριες Ρυθμίσεις'!$A$7,'Κύριες Ρυθμίσεις'!$B$7,IF(J58&lt;='Κύριες Ρυθμίσεις'!$A$8,'Κύριες Ρυθμίσεις'!$B$8,IF(J58&lt;='Κύριες Ρυθμίσεις'!$A$9,'Κύριες Ρυθμίσεις'!$B$9,'Κύριες Ρυθμίσεις'!$B$10)))))</f>
      </c>
      <c r="L58" s="76" t="str">
        <f>IF(K58="","",IF(K58='Κύριες Ρυθμίσεις'!$B$10,'Κύριες Ρυθμίσεις'!$C$10,IF(OR(K58='Κύριες Ρυθμίσεις'!$B$6,K58='Κύριες Ρυθμίσεις'!$B$7),'Κύριες Ρυθμίσεις'!$C$6,IF(K58='Κύριες Ρυθμίσεις'!$B$8,'Κύριες Ρυθμίσεις'!$C$8,'Κύριες Ρυθμίσεις'!$C$9))))</f>
      </c>
      <c r="M58" s="6"/>
      <c r="N58" s="6"/>
      <c r="O58" s="6"/>
      <c r="P58" s="6"/>
      <c r="Q58" s="6"/>
      <c r="R58" s="6"/>
      <c r="S58" s="6"/>
      <c r="T58" s="6"/>
      <c r="U58" s="6"/>
      <c r="V58" s="6"/>
      <c r="W58" s="6"/>
      <c r="X58" s="6"/>
      <c r="Y58" s="6"/>
      <c r="Z58" s="6"/>
    </row>
    <row r="59" ht="20" customHeight="true">
      <c r="A59" s="176"/>
      <c r="B59" s="162"/>
      <c r="C59" s="144"/>
      <c r="D59" s="144"/>
      <c r="E59" s="164"/>
      <c r="F59" s="166"/>
      <c r="G59" s="168"/>
      <c r="H59" s="169" t="str">
        <f>IF(OR(F59="",G59=""),"",F59*G59)</f>
      </c>
      <c r="I59" s="172" t="str">
        <f>IF(H59="","",IF(SUM($H$6:$H$200)=0,"",H59/SUM($H$6:$H$200)))</f>
      </c>
      <c r="J59" s="174" t="str">
        <f>IF(E59="","",TODAY()-E59)</f>
      </c>
      <c r="K59" s="75" t="str">
        <f>IF(J59="","",IF(J59&lt;='Κύριες Ρυθμίσεις'!$A$6,'Κύριες Ρυθμίσεις'!$B$6,IF(J59&lt;='Κύριες Ρυθμίσεις'!$A$7,'Κύριες Ρυθμίσεις'!$B$7,IF(J59&lt;='Κύριες Ρυθμίσεις'!$A$8,'Κύριες Ρυθμίσεις'!$B$8,IF(J59&lt;='Κύριες Ρυθμίσεις'!$A$9,'Κύριες Ρυθμίσεις'!$B$9,'Κύριες Ρυθμίσεις'!$B$10)))))</f>
      </c>
      <c r="L59" s="76" t="str">
        <f>IF(K59="","",IF(K59='Κύριες Ρυθμίσεις'!$B$10,'Κύριες Ρυθμίσεις'!$C$10,IF(OR(K59='Κύριες Ρυθμίσεις'!$B$6,K59='Κύριες Ρυθμίσεις'!$B$7),'Κύριες Ρυθμίσεις'!$C$6,IF(K59='Κύριες Ρυθμίσεις'!$B$8,'Κύριες Ρυθμίσεις'!$C$8,'Κύριες Ρυθμίσεις'!$C$9))))</f>
      </c>
      <c r="M59" s="6"/>
      <c r="N59" s="6"/>
      <c r="O59" s="6"/>
      <c r="P59" s="6"/>
      <c r="Q59" s="6"/>
      <c r="R59" s="6"/>
      <c r="S59" s="6"/>
      <c r="T59" s="6"/>
      <c r="U59" s="6"/>
      <c r="V59" s="6"/>
      <c r="W59" s="6"/>
      <c r="X59" s="6"/>
      <c r="Y59" s="6"/>
      <c r="Z59" s="6"/>
    </row>
    <row r="60" ht="20" customHeight="true">
      <c r="A60" s="176"/>
      <c r="B60" s="162"/>
      <c r="C60" s="144"/>
      <c r="D60" s="144"/>
      <c r="E60" s="164"/>
      <c r="F60" s="166"/>
      <c r="G60" s="168"/>
      <c r="H60" s="169" t="str">
        <f>IF(OR(F60="",G60=""),"",F60*G60)</f>
      </c>
      <c r="I60" s="172" t="str">
        <f>IF(H60="","",IF(SUM($H$6:$H$200)=0,"",H60/SUM($H$6:$H$200)))</f>
      </c>
      <c r="J60" s="174" t="str">
        <f>IF(E60="","",TODAY()-E60)</f>
      </c>
      <c r="K60" s="75" t="str">
        <f>IF(J60="","",IF(J60&lt;='Κύριες Ρυθμίσεις'!$A$6,'Κύριες Ρυθμίσεις'!$B$6,IF(J60&lt;='Κύριες Ρυθμίσεις'!$A$7,'Κύριες Ρυθμίσεις'!$B$7,IF(J60&lt;='Κύριες Ρυθμίσεις'!$A$8,'Κύριες Ρυθμίσεις'!$B$8,IF(J60&lt;='Κύριες Ρυθμίσεις'!$A$9,'Κύριες Ρυθμίσεις'!$B$9,'Κύριες Ρυθμίσεις'!$B$10)))))</f>
      </c>
      <c r="L60" s="76" t="str">
        <f>IF(K60="","",IF(K60='Κύριες Ρυθμίσεις'!$B$10,'Κύριες Ρυθμίσεις'!$C$10,IF(OR(K60='Κύριες Ρυθμίσεις'!$B$6,K60='Κύριες Ρυθμίσεις'!$B$7),'Κύριες Ρυθμίσεις'!$C$6,IF(K60='Κύριες Ρυθμίσεις'!$B$8,'Κύριες Ρυθμίσεις'!$C$8,'Κύριες Ρυθμίσεις'!$C$9))))</f>
      </c>
      <c r="M60" s="6"/>
      <c r="N60" s="6"/>
      <c r="O60" s="6"/>
      <c r="P60" s="6"/>
      <c r="Q60" s="6"/>
      <c r="R60" s="6"/>
      <c r="S60" s="6"/>
      <c r="T60" s="6"/>
      <c r="U60" s="6"/>
      <c r="V60" s="6"/>
      <c r="W60" s="6"/>
      <c r="X60" s="6"/>
      <c r="Y60" s="6"/>
      <c r="Z60" s="6"/>
    </row>
    <row r="61" ht="20" customHeight="true">
      <c r="A61" s="176"/>
      <c r="B61" s="162"/>
      <c r="C61" s="144"/>
      <c r="D61" s="144"/>
      <c r="E61" s="164"/>
      <c r="F61" s="166"/>
      <c r="G61" s="168"/>
      <c r="H61" s="169" t="str">
        <f>IF(OR(F61="",G61=""),"",F61*G61)</f>
      </c>
      <c r="I61" s="172" t="str">
        <f>IF(H61="","",IF(SUM($H$6:$H$200)=0,"",H61/SUM($H$6:$H$200)))</f>
      </c>
      <c r="J61" s="174" t="str">
        <f>IF(E61="","",TODAY()-E61)</f>
      </c>
      <c r="K61" s="75" t="str">
        <f>IF(J61="","",IF(J61&lt;='Κύριες Ρυθμίσεις'!$A$6,'Κύριες Ρυθμίσεις'!$B$6,IF(J61&lt;='Κύριες Ρυθμίσεις'!$A$7,'Κύριες Ρυθμίσεις'!$B$7,IF(J61&lt;='Κύριες Ρυθμίσεις'!$A$8,'Κύριες Ρυθμίσεις'!$B$8,IF(J61&lt;='Κύριες Ρυθμίσεις'!$A$9,'Κύριες Ρυθμίσεις'!$B$9,'Κύριες Ρυθμίσεις'!$B$10)))))</f>
      </c>
      <c r="L61" s="76" t="str">
        <f>IF(K61="","",IF(K61='Κύριες Ρυθμίσεις'!$B$10,'Κύριες Ρυθμίσεις'!$C$10,IF(OR(K61='Κύριες Ρυθμίσεις'!$B$6,K61='Κύριες Ρυθμίσεις'!$B$7),'Κύριες Ρυθμίσεις'!$C$6,IF(K61='Κύριες Ρυθμίσεις'!$B$8,'Κύριες Ρυθμίσεις'!$C$8,'Κύριες Ρυθμίσεις'!$C$9))))</f>
      </c>
      <c r="M61" s="6"/>
      <c r="N61" s="6"/>
      <c r="O61" s="6"/>
      <c r="P61" s="6"/>
      <c r="Q61" s="6"/>
      <c r="R61" s="6"/>
      <c r="S61" s="6"/>
      <c r="T61" s="6"/>
      <c r="U61" s="6"/>
      <c r="V61" s="6"/>
      <c r="W61" s="6"/>
      <c r="X61" s="6"/>
      <c r="Y61" s="6"/>
      <c r="Z61" s="6"/>
    </row>
    <row r="62" ht="20" customHeight="true">
      <c r="A62" s="176"/>
      <c r="B62" s="162"/>
      <c r="C62" s="144"/>
      <c r="D62" s="144"/>
      <c r="E62" s="164"/>
      <c r="F62" s="166"/>
      <c r="G62" s="168"/>
      <c r="H62" s="169" t="str">
        <f>IF(OR(F62="",G62=""),"",F62*G62)</f>
      </c>
      <c r="I62" s="172" t="str">
        <f>IF(H62="","",IF(SUM($H$6:$H$200)=0,"",H62/SUM($H$6:$H$200)))</f>
      </c>
      <c r="J62" s="174" t="str">
        <f>IF(E62="","",TODAY()-E62)</f>
      </c>
      <c r="K62" s="75" t="str">
        <f>IF(J62="","",IF(J62&lt;='Κύριες Ρυθμίσεις'!$A$6,'Κύριες Ρυθμίσεις'!$B$6,IF(J62&lt;='Κύριες Ρυθμίσεις'!$A$7,'Κύριες Ρυθμίσεις'!$B$7,IF(J62&lt;='Κύριες Ρυθμίσεις'!$A$8,'Κύριες Ρυθμίσεις'!$B$8,IF(J62&lt;='Κύριες Ρυθμίσεις'!$A$9,'Κύριες Ρυθμίσεις'!$B$9,'Κύριες Ρυθμίσεις'!$B$10)))))</f>
      </c>
      <c r="L62" s="76" t="str">
        <f>IF(K62="","",IF(K62='Κύριες Ρυθμίσεις'!$B$10,'Κύριες Ρυθμίσεις'!$C$10,IF(OR(K62='Κύριες Ρυθμίσεις'!$B$6,K62='Κύριες Ρυθμίσεις'!$B$7),'Κύριες Ρυθμίσεις'!$C$6,IF(K62='Κύριες Ρυθμίσεις'!$B$8,'Κύριες Ρυθμίσεις'!$C$8,'Κύριες Ρυθμίσεις'!$C$9))))</f>
      </c>
      <c r="M62" s="6"/>
      <c r="N62" s="6"/>
      <c r="O62" s="6"/>
      <c r="P62" s="6"/>
      <c r="Q62" s="6"/>
      <c r="R62" s="6"/>
      <c r="S62" s="6"/>
      <c r="T62" s="6"/>
      <c r="U62" s="6"/>
      <c r="V62" s="6"/>
      <c r="W62" s="6"/>
      <c r="X62" s="6"/>
      <c r="Y62" s="6"/>
      <c r="Z62" s="6"/>
    </row>
    <row r="63" ht="20" customHeight="true">
      <c r="A63" s="176"/>
      <c r="B63" s="162"/>
      <c r="C63" s="144"/>
      <c r="D63" s="144"/>
      <c r="E63" s="164"/>
      <c r="F63" s="166"/>
      <c r="G63" s="168"/>
      <c r="H63" s="169" t="str">
        <f>IF(OR(F63="",G63=""),"",F63*G63)</f>
      </c>
      <c r="I63" s="172" t="str">
        <f>IF(H63="","",IF(SUM($H$6:$H$200)=0,"",H63/SUM($H$6:$H$200)))</f>
      </c>
      <c r="J63" s="174" t="str">
        <f>IF(E63="","",TODAY()-E63)</f>
      </c>
      <c r="K63" s="75" t="str">
        <f>IF(J63="","",IF(J63&lt;='Κύριες Ρυθμίσεις'!$A$6,'Κύριες Ρυθμίσεις'!$B$6,IF(J63&lt;='Κύριες Ρυθμίσεις'!$A$7,'Κύριες Ρυθμίσεις'!$B$7,IF(J63&lt;='Κύριες Ρυθμίσεις'!$A$8,'Κύριες Ρυθμίσεις'!$B$8,IF(J63&lt;='Κύριες Ρυθμίσεις'!$A$9,'Κύριες Ρυθμίσεις'!$B$9,'Κύριες Ρυθμίσεις'!$B$10)))))</f>
      </c>
      <c r="L63" s="76" t="str">
        <f>IF(K63="","",IF(K63='Κύριες Ρυθμίσεις'!$B$10,'Κύριες Ρυθμίσεις'!$C$10,IF(OR(K63='Κύριες Ρυθμίσεις'!$B$6,K63='Κύριες Ρυθμίσεις'!$B$7),'Κύριες Ρυθμίσεις'!$C$6,IF(K63='Κύριες Ρυθμίσεις'!$B$8,'Κύριες Ρυθμίσεις'!$C$8,'Κύριες Ρυθμίσεις'!$C$9))))</f>
      </c>
      <c r="M63" s="6"/>
      <c r="N63" s="6"/>
      <c r="O63" s="6"/>
      <c r="P63" s="6"/>
      <c r="Q63" s="6"/>
      <c r="R63" s="6"/>
      <c r="S63" s="6"/>
      <c r="T63" s="6"/>
      <c r="U63" s="6"/>
      <c r="V63" s="6"/>
      <c r="W63" s="6"/>
      <c r="X63" s="6"/>
      <c r="Y63" s="6"/>
      <c r="Z63" s="6"/>
    </row>
    <row r="64" ht="20" customHeight="true">
      <c r="A64" s="176"/>
      <c r="B64" s="162"/>
      <c r="C64" s="144"/>
      <c r="D64" s="144"/>
      <c r="E64" s="164"/>
      <c r="F64" s="166"/>
      <c r="G64" s="168"/>
      <c r="H64" s="169" t="str">
        <f>IF(OR(F64="",G64=""),"",F64*G64)</f>
      </c>
      <c r="I64" s="172" t="str">
        <f>IF(H64="","",IF(SUM($H$6:$H$200)=0,"",H64/SUM($H$6:$H$200)))</f>
      </c>
      <c r="J64" s="174" t="str">
        <f>IF(E64="","",TODAY()-E64)</f>
      </c>
      <c r="K64" s="75" t="str">
        <f>IF(J64="","",IF(J64&lt;='Κύριες Ρυθμίσεις'!$A$6,'Κύριες Ρυθμίσεις'!$B$6,IF(J64&lt;='Κύριες Ρυθμίσεις'!$A$7,'Κύριες Ρυθμίσεις'!$B$7,IF(J64&lt;='Κύριες Ρυθμίσεις'!$A$8,'Κύριες Ρυθμίσεις'!$B$8,IF(J64&lt;='Κύριες Ρυθμίσεις'!$A$9,'Κύριες Ρυθμίσεις'!$B$9,'Κύριες Ρυθμίσεις'!$B$10)))))</f>
      </c>
      <c r="L64" s="76" t="str">
        <f>IF(K64="","",IF(K64='Κύριες Ρυθμίσεις'!$B$10,'Κύριες Ρυθμίσεις'!$C$10,IF(OR(K64='Κύριες Ρυθμίσεις'!$B$6,K64='Κύριες Ρυθμίσεις'!$B$7),'Κύριες Ρυθμίσεις'!$C$6,IF(K64='Κύριες Ρυθμίσεις'!$B$8,'Κύριες Ρυθμίσεις'!$C$8,'Κύριες Ρυθμίσεις'!$C$9))))</f>
      </c>
      <c r="M64" s="6"/>
      <c r="N64" s="6"/>
      <c r="O64" s="6"/>
      <c r="P64" s="6"/>
      <c r="Q64" s="6"/>
      <c r="R64" s="6"/>
      <c r="S64" s="6"/>
      <c r="T64" s="6"/>
      <c r="U64" s="6"/>
      <c r="V64" s="6"/>
      <c r="W64" s="6"/>
      <c r="X64" s="6"/>
      <c r="Y64" s="6"/>
      <c r="Z64" s="6"/>
    </row>
    <row r="65" ht="20" customHeight="true">
      <c r="A65" s="176"/>
      <c r="B65" s="162"/>
      <c r="C65" s="144"/>
      <c r="D65" s="144"/>
      <c r="E65" s="164"/>
      <c r="F65" s="166"/>
      <c r="G65" s="168"/>
      <c r="H65" s="169" t="str">
        <f>IF(OR(F65="",G65=""),"",F65*G65)</f>
      </c>
      <c r="I65" s="172" t="str">
        <f>IF(H65="","",IF(SUM($H$6:$H$200)=0,"",H65/SUM($H$6:$H$200)))</f>
      </c>
      <c r="J65" s="174" t="str">
        <f>IF(E65="","",TODAY()-E65)</f>
      </c>
      <c r="K65" s="75" t="str">
        <f>IF(J65="","",IF(J65&lt;='Κύριες Ρυθμίσεις'!$A$6,'Κύριες Ρυθμίσεις'!$B$6,IF(J65&lt;='Κύριες Ρυθμίσεις'!$A$7,'Κύριες Ρυθμίσεις'!$B$7,IF(J65&lt;='Κύριες Ρυθμίσεις'!$A$8,'Κύριες Ρυθμίσεις'!$B$8,IF(J65&lt;='Κύριες Ρυθμίσεις'!$A$9,'Κύριες Ρυθμίσεις'!$B$9,'Κύριες Ρυθμίσεις'!$B$10)))))</f>
      </c>
      <c r="L65" s="76" t="str">
        <f>IF(K65="","",IF(K65='Κύριες Ρυθμίσεις'!$B$10,'Κύριες Ρυθμίσεις'!$C$10,IF(OR(K65='Κύριες Ρυθμίσεις'!$B$6,K65='Κύριες Ρυθμίσεις'!$B$7),'Κύριες Ρυθμίσεις'!$C$6,IF(K65='Κύριες Ρυθμίσεις'!$B$8,'Κύριες Ρυθμίσεις'!$C$8,'Κύριες Ρυθμίσεις'!$C$9))))</f>
      </c>
      <c r="M65" s="6"/>
      <c r="N65" s="6"/>
      <c r="O65" s="6"/>
      <c r="P65" s="6"/>
      <c r="Q65" s="6"/>
      <c r="R65" s="6"/>
      <c r="S65" s="6"/>
      <c r="T65" s="6"/>
      <c r="U65" s="6"/>
      <c r="V65" s="6"/>
      <c r="W65" s="6"/>
      <c r="X65" s="6"/>
      <c r="Y65" s="6"/>
      <c r="Z65" s="6"/>
    </row>
    <row r="66" ht="20" customHeight="true">
      <c r="A66" s="176"/>
      <c r="B66" s="162"/>
      <c r="C66" s="144"/>
      <c r="D66" s="144"/>
      <c r="E66" s="164"/>
      <c r="F66" s="166"/>
      <c r="G66" s="168"/>
      <c r="H66" s="169" t="str">
        <f>IF(OR(F66="",G66=""),"",F66*G66)</f>
      </c>
      <c r="I66" s="172" t="str">
        <f>IF(H66="","",IF(SUM($H$6:$H$200)=0,"",H66/SUM($H$6:$H$200)))</f>
      </c>
      <c r="J66" s="174" t="str">
        <f>IF(E66="","",TODAY()-E66)</f>
      </c>
      <c r="K66" s="75" t="str">
        <f>IF(J66="","",IF(J66&lt;='Κύριες Ρυθμίσεις'!$A$6,'Κύριες Ρυθμίσεις'!$B$6,IF(J66&lt;='Κύριες Ρυθμίσεις'!$A$7,'Κύριες Ρυθμίσεις'!$B$7,IF(J66&lt;='Κύριες Ρυθμίσεις'!$A$8,'Κύριες Ρυθμίσεις'!$B$8,IF(J66&lt;='Κύριες Ρυθμίσεις'!$A$9,'Κύριες Ρυθμίσεις'!$B$9,'Κύριες Ρυθμίσεις'!$B$10)))))</f>
      </c>
      <c r="L66" s="76" t="str">
        <f>IF(K66="","",IF(K66='Κύριες Ρυθμίσεις'!$B$10,'Κύριες Ρυθμίσεις'!$C$10,IF(OR(K66='Κύριες Ρυθμίσεις'!$B$6,K66='Κύριες Ρυθμίσεις'!$B$7),'Κύριες Ρυθμίσεις'!$C$6,IF(K66='Κύριες Ρυθμίσεις'!$B$8,'Κύριες Ρυθμίσεις'!$C$8,'Κύριες Ρυθμίσεις'!$C$9))))</f>
      </c>
      <c r="M66" s="6"/>
      <c r="N66" s="6"/>
      <c r="O66" s="6"/>
      <c r="P66" s="6"/>
      <c r="Q66" s="6"/>
      <c r="R66" s="6"/>
      <c r="S66" s="6"/>
      <c r="T66" s="6"/>
      <c r="U66" s="6"/>
      <c r="V66" s="6"/>
      <c r="W66" s="6"/>
      <c r="X66" s="6"/>
      <c r="Y66" s="6"/>
      <c r="Z66" s="6"/>
    </row>
    <row r="67" ht="20" customHeight="true">
      <c r="A67" s="176"/>
      <c r="B67" s="162"/>
      <c r="C67" s="144"/>
      <c r="D67" s="144"/>
      <c r="E67" s="164"/>
      <c r="F67" s="166"/>
      <c r="G67" s="168"/>
      <c r="H67" s="169" t="str">
        <f>IF(OR(F67="",G67=""),"",F67*G67)</f>
      </c>
      <c r="I67" s="172" t="str">
        <f>IF(H67="","",IF(SUM($H$6:$H$200)=0,"",H67/SUM($H$6:$H$200)))</f>
      </c>
      <c r="J67" s="174" t="str">
        <f>IF(E67="","",TODAY()-E67)</f>
      </c>
      <c r="K67" s="75" t="str">
        <f>IF(J67="","",IF(J67&lt;='Κύριες Ρυθμίσεις'!$A$6,'Κύριες Ρυθμίσεις'!$B$6,IF(J67&lt;='Κύριες Ρυθμίσεις'!$A$7,'Κύριες Ρυθμίσεις'!$B$7,IF(J67&lt;='Κύριες Ρυθμίσεις'!$A$8,'Κύριες Ρυθμίσεις'!$B$8,IF(J67&lt;='Κύριες Ρυθμίσεις'!$A$9,'Κύριες Ρυθμίσεις'!$B$9,'Κύριες Ρυθμίσεις'!$B$10)))))</f>
      </c>
      <c r="L67" s="76" t="str">
        <f>IF(K67="","",IF(K67='Κύριες Ρυθμίσεις'!$B$10,'Κύριες Ρυθμίσεις'!$C$10,IF(OR(K67='Κύριες Ρυθμίσεις'!$B$6,K67='Κύριες Ρυθμίσεις'!$B$7),'Κύριες Ρυθμίσεις'!$C$6,IF(K67='Κύριες Ρυθμίσεις'!$B$8,'Κύριες Ρυθμίσεις'!$C$8,'Κύριες Ρυθμίσεις'!$C$9))))</f>
      </c>
      <c r="M67" s="6"/>
      <c r="N67" s="6"/>
      <c r="O67" s="6"/>
      <c r="P67" s="6"/>
      <c r="Q67" s="6"/>
      <c r="R67" s="6"/>
      <c r="S67" s="6"/>
      <c r="T67" s="6"/>
      <c r="U67" s="6"/>
      <c r="V67" s="6"/>
      <c r="W67" s="6"/>
      <c r="X67" s="6"/>
      <c r="Y67" s="6"/>
      <c r="Z67" s="6"/>
    </row>
    <row r="68" ht="20" customHeight="true">
      <c r="A68" s="176"/>
      <c r="B68" s="162"/>
      <c r="C68" s="144"/>
      <c r="D68" s="144"/>
      <c r="E68" s="164"/>
      <c r="F68" s="166"/>
      <c r="G68" s="168"/>
      <c r="H68" s="169" t="str">
        <f>IF(OR(F68="",G68=""),"",F68*G68)</f>
      </c>
      <c r="I68" s="172" t="str">
        <f>IF(H68="","",IF(SUM($H$6:$H$200)=0,"",H68/SUM($H$6:$H$200)))</f>
      </c>
      <c r="J68" s="174" t="str">
        <f>IF(E68="","",TODAY()-E68)</f>
      </c>
      <c r="K68" s="75" t="str">
        <f>IF(J68="","",IF(J68&lt;='Κύριες Ρυθμίσεις'!$A$6,'Κύριες Ρυθμίσεις'!$B$6,IF(J68&lt;='Κύριες Ρυθμίσεις'!$A$7,'Κύριες Ρυθμίσεις'!$B$7,IF(J68&lt;='Κύριες Ρυθμίσεις'!$A$8,'Κύριες Ρυθμίσεις'!$B$8,IF(J68&lt;='Κύριες Ρυθμίσεις'!$A$9,'Κύριες Ρυθμίσεις'!$B$9,'Κύριες Ρυθμίσεις'!$B$10)))))</f>
      </c>
      <c r="L68" s="76" t="str">
        <f>IF(K68="","",IF(K68='Κύριες Ρυθμίσεις'!$B$10,'Κύριες Ρυθμίσεις'!$C$10,IF(OR(K68='Κύριες Ρυθμίσεις'!$B$6,K68='Κύριες Ρυθμίσεις'!$B$7),'Κύριες Ρυθμίσεις'!$C$6,IF(K68='Κύριες Ρυθμίσεις'!$B$8,'Κύριες Ρυθμίσεις'!$C$8,'Κύριες Ρυθμίσεις'!$C$9))))</f>
      </c>
      <c r="M68" s="6"/>
      <c r="N68" s="6"/>
      <c r="O68" s="6"/>
      <c r="P68" s="6"/>
      <c r="Q68" s="6"/>
      <c r="R68" s="6"/>
      <c r="S68" s="6"/>
      <c r="T68" s="6"/>
      <c r="U68" s="6"/>
      <c r="V68" s="6"/>
      <c r="W68" s="6"/>
      <c r="X68" s="6"/>
      <c r="Y68" s="6"/>
      <c r="Z68" s="6"/>
    </row>
    <row r="69" ht="20" customHeight="true">
      <c r="A69" s="176"/>
      <c r="B69" s="162"/>
      <c r="C69" s="144"/>
      <c r="D69" s="144"/>
      <c r="E69" s="164"/>
      <c r="F69" s="166"/>
      <c r="G69" s="168"/>
      <c r="H69" s="169" t="str">
        <f>IF(OR(F69="",G69=""),"",F69*G69)</f>
      </c>
      <c r="I69" s="172" t="str">
        <f>IF(H69="","",IF(SUM($H$6:$H$200)=0,"",H69/SUM($H$6:$H$200)))</f>
      </c>
      <c r="J69" s="174" t="str">
        <f>IF(E69="","",TODAY()-E69)</f>
      </c>
      <c r="K69" s="75" t="str">
        <f>IF(J69="","",IF(J69&lt;='Κύριες Ρυθμίσεις'!$A$6,'Κύριες Ρυθμίσεις'!$B$6,IF(J69&lt;='Κύριες Ρυθμίσεις'!$A$7,'Κύριες Ρυθμίσεις'!$B$7,IF(J69&lt;='Κύριες Ρυθμίσεις'!$A$8,'Κύριες Ρυθμίσεις'!$B$8,IF(J69&lt;='Κύριες Ρυθμίσεις'!$A$9,'Κύριες Ρυθμίσεις'!$B$9,'Κύριες Ρυθμίσεις'!$B$10)))))</f>
      </c>
      <c r="L69" s="76" t="str">
        <f>IF(K69="","",IF(K69='Κύριες Ρυθμίσεις'!$B$10,'Κύριες Ρυθμίσεις'!$C$10,IF(OR(K69='Κύριες Ρυθμίσεις'!$B$6,K69='Κύριες Ρυθμίσεις'!$B$7),'Κύριες Ρυθμίσεις'!$C$6,IF(K69='Κύριες Ρυθμίσεις'!$B$8,'Κύριες Ρυθμίσεις'!$C$8,'Κύριες Ρυθμίσεις'!$C$9))))</f>
      </c>
      <c r="M69" s="6"/>
      <c r="N69" s="6"/>
      <c r="O69" s="6"/>
      <c r="P69" s="6"/>
      <c r="Q69" s="6"/>
      <c r="R69" s="6"/>
      <c r="S69" s="6"/>
      <c r="T69" s="6"/>
      <c r="U69" s="6"/>
      <c r="V69" s="6"/>
      <c r="W69" s="6"/>
      <c r="X69" s="6"/>
      <c r="Y69" s="6"/>
      <c r="Z69" s="6"/>
    </row>
    <row r="70" ht="20" customHeight="true">
      <c r="A70" s="176"/>
      <c r="B70" s="162"/>
      <c r="C70" s="144"/>
      <c r="D70" s="144"/>
      <c r="E70" s="164"/>
      <c r="F70" s="166"/>
      <c r="G70" s="168"/>
      <c r="H70" s="169" t="str">
        <f>IF(OR(F70="",G70=""),"",F70*G70)</f>
      </c>
      <c r="I70" s="172" t="str">
        <f>IF(H70="","",IF(SUM($H$6:$H$200)=0,"",H70/SUM($H$6:$H$200)))</f>
      </c>
      <c r="J70" s="174" t="str">
        <f>IF(E70="","",TODAY()-E70)</f>
      </c>
      <c r="K70" s="75" t="str">
        <f>IF(J70="","",IF(J70&lt;='Κύριες Ρυθμίσεις'!$A$6,'Κύριες Ρυθμίσεις'!$B$6,IF(J70&lt;='Κύριες Ρυθμίσεις'!$A$7,'Κύριες Ρυθμίσεις'!$B$7,IF(J70&lt;='Κύριες Ρυθμίσεις'!$A$8,'Κύριες Ρυθμίσεις'!$B$8,IF(J70&lt;='Κύριες Ρυθμίσεις'!$A$9,'Κύριες Ρυθμίσεις'!$B$9,'Κύριες Ρυθμίσεις'!$B$10)))))</f>
      </c>
      <c r="L70" s="76" t="str">
        <f>IF(K70="","",IF(K70='Κύριες Ρυθμίσεις'!$B$10,'Κύριες Ρυθμίσεις'!$C$10,IF(OR(K70='Κύριες Ρυθμίσεις'!$B$6,K70='Κύριες Ρυθμίσεις'!$B$7),'Κύριες Ρυθμίσεις'!$C$6,IF(K70='Κύριες Ρυθμίσεις'!$B$8,'Κύριες Ρυθμίσεις'!$C$8,'Κύριες Ρυθμίσεις'!$C$9))))</f>
      </c>
      <c r="M70" s="6"/>
      <c r="N70" s="6"/>
      <c r="O70" s="6"/>
      <c r="P70" s="6"/>
      <c r="Q70" s="6"/>
      <c r="R70" s="6"/>
      <c r="S70" s="6"/>
      <c r="T70" s="6"/>
      <c r="U70" s="6"/>
      <c r="V70" s="6"/>
      <c r="W70" s="6"/>
      <c r="X70" s="6"/>
      <c r="Y70" s="6"/>
      <c r="Z70" s="6"/>
    </row>
    <row r="71" ht="20" customHeight="true">
      <c r="A71" s="176"/>
      <c r="B71" s="162"/>
      <c r="C71" s="144"/>
      <c r="D71" s="144"/>
      <c r="E71" s="164"/>
      <c r="F71" s="166"/>
      <c r="G71" s="168"/>
      <c r="H71" s="169" t="str">
        <f>IF(OR(F71="",G71=""),"",F71*G71)</f>
      </c>
      <c r="I71" s="172" t="str">
        <f>IF(H71="","",IF(SUM($H$6:$H$200)=0,"",H71/SUM($H$6:$H$200)))</f>
      </c>
      <c r="J71" s="174" t="str">
        <f>IF(E71="","",TODAY()-E71)</f>
      </c>
      <c r="K71" s="75" t="str">
        <f>IF(J71="","",IF(J71&lt;='Κύριες Ρυθμίσεις'!$A$6,'Κύριες Ρυθμίσεις'!$B$6,IF(J71&lt;='Κύριες Ρυθμίσεις'!$A$7,'Κύριες Ρυθμίσεις'!$B$7,IF(J71&lt;='Κύριες Ρυθμίσεις'!$A$8,'Κύριες Ρυθμίσεις'!$B$8,IF(J71&lt;='Κύριες Ρυθμίσεις'!$A$9,'Κύριες Ρυθμίσεις'!$B$9,'Κύριες Ρυθμίσεις'!$B$10)))))</f>
      </c>
      <c r="L71" s="76" t="str">
        <f>IF(K71="","",IF(K71='Κύριες Ρυθμίσεις'!$B$10,'Κύριες Ρυθμίσεις'!$C$10,IF(OR(K71='Κύριες Ρυθμίσεις'!$B$6,K71='Κύριες Ρυθμίσεις'!$B$7),'Κύριες Ρυθμίσεις'!$C$6,IF(K71='Κύριες Ρυθμίσεις'!$B$8,'Κύριες Ρυθμίσεις'!$C$8,'Κύριες Ρυθμίσεις'!$C$9))))</f>
      </c>
      <c r="M71" s="6"/>
      <c r="N71" s="6"/>
      <c r="O71" s="6"/>
      <c r="P71" s="6"/>
      <c r="Q71" s="6"/>
      <c r="R71" s="6"/>
      <c r="S71" s="6"/>
      <c r="T71" s="6"/>
      <c r="U71" s="6"/>
      <c r="V71" s="6"/>
      <c r="W71" s="6"/>
      <c r="X71" s="6"/>
      <c r="Y71" s="6"/>
      <c r="Z71" s="6"/>
    </row>
    <row r="72" ht="20" customHeight="true">
      <c r="A72" s="176"/>
      <c r="B72" s="162"/>
      <c r="C72" s="144"/>
      <c r="D72" s="144"/>
      <c r="E72" s="164"/>
      <c r="F72" s="166"/>
      <c r="G72" s="168"/>
      <c r="H72" s="169" t="str">
        <f>IF(OR(F72="",G72=""),"",F72*G72)</f>
      </c>
      <c r="I72" s="172" t="str">
        <f>IF(H72="","",IF(SUM($H$6:$H$200)=0,"",H72/SUM($H$6:$H$200)))</f>
      </c>
      <c r="J72" s="174" t="str">
        <f>IF(E72="","",TODAY()-E72)</f>
      </c>
      <c r="K72" s="75" t="str">
        <f>IF(J72="","",IF(J72&lt;='Κύριες Ρυθμίσεις'!$A$6,'Κύριες Ρυθμίσεις'!$B$6,IF(J72&lt;='Κύριες Ρυθμίσεις'!$A$7,'Κύριες Ρυθμίσεις'!$B$7,IF(J72&lt;='Κύριες Ρυθμίσεις'!$A$8,'Κύριες Ρυθμίσεις'!$B$8,IF(J72&lt;='Κύριες Ρυθμίσεις'!$A$9,'Κύριες Ρυθμίσεις'!$B$9,'Κύριες Ρυθμίσεις'!$B$10)))))</f>
      </c>
      <c r="L72" s="76" t="str">
        <f>IF(K72="","",IF(K72='Κύριες Ρυθμίσεις'!$B$10,'Κύριες Ρυθμίσεις'!$C$10,IF(OR(K72='Κύριες Ρυθμίσεις'!$B$6,K72='Κύριες Ρυθμίσεις'!$B$7),'Κύριες Ρυθμίσεις'!$C$6,IF(K72='Κύριες Ρυθμίσεις'!$B$8,'Κύριες Ρυθμίσεις'!$C$8,'Κύριες Ρυθμίσεις'!$C$9))))</f>
      </c>
      <c r="M72" s="6"/>
      <c r="N72" s="6"/>
      <c r="O72" s="6"/>
      <c r="P72" s="6"/>
      <c r="Q72" s="6"/>
      <c r="R72" s="6"/>
      <c r="S72" s="6"/>
      <c r="T72" s="6"/>
      <c r="U72" s="6"/>
      <c r="V72" s="6"/>
      <c r="W72" s="6"/>
      <c r="X72" s="6"/>
      <c r="Y72" s="6"/>
      <c r="Z72" s="6"/>
    </row>
    <row r="73" ht="20" customHeight="true">
      <c r="A73" s="176"/>
      <c r="B73" s="162"/>
      <c r="C73" s="144"/>
      <c r="D73" s="144"/>
      <c r="E73" s="164"/>
      <c r="F73" s="166"/>
      <c r="G73" s="168"/>
      <c r="H73" s="169" t="str">
        <f>IF(OR(F73="",G73=""),"",F73*G73)</f>
      </c>
      <c r="I73" s="172" t="str">
        <f>IF(H73="","",IF(SUM($H$6:$H$200)=0,"",H73/SUM($H$6:$H$200)))</f>
      </c>
      <c r="J73" s="174" t="str">
        <f>IF(E73="","",TODAY()-E73)</f>
      </c>
      <c r="K73" s="75" t="str">
        <f>IF(J73="","",IF(J73&lt;='Κύριες Ρυθμίσεις'!$A$6,'Κύριες Ρυθμίσεις'!$B$6,IF(J73&lt;='Κύριες Ρυθμίσεις'!$A$7,'Κύριες Ρυθμίσεις'!$B$7,IF(J73&lt;='Κύριες Ρυθμίσεις'!$A$8,'Κύριες Ρυθμίσεις'!$B$8,IF(J73&lt;='Κύριες Ρυθμίσεις'!$A$9,'Κύριες Ρυθμίσεις'!$B$9,'Κύριες Ρυθμίσεις'!$B$10)))))</f>
      </c>
      <c r="L73" s="76" t="str">
        <f>IF(K73="","",IF(K73='Κύριες Ρυθμίσεις'!$B$10,'Κύριες Ρυθμίσεις'!$C$10,IF(OR(K73='Κύριες Ρυθμίσεις'!$B$6,K73='Κύριες Ρυθμίσεις'!$B$7),'Κύριες Ρυθμίσεις'!$C$6,IF(K73='Κύριες Ρυθμίσεις'!$B$8,'Κύριες Ρυθμίσεις'!$C$8,'Κύριες Ρυθμίσεις'!$C$9))))</f>
      </c>
      <c r="M73" s="6"/>
      <c r="N73" s="6"/>
      <c r="O73" s="6"/>
      <c r="P73" s="6"/>
      <c r="Q73" s="6"/>
      <c r="R73" s="6"/>
      <c r="S73" s="6"/>
      <c r="T73" s="6"/>
      <c r="U73" s="6"/>
      <c r="V73" s="6"/>
      <c r="W73" s="6"/>
      <c r="X73" s="6"/>
      <c r="Y73" s="6"/>
      <c r="Z73" s="6"/>
    </row>
    <row r="74" ht="20" customHeight="true">
      <c r="A74" s="176"/>
      <c r="B74" s="162"/>
      <c r="C74" s="144"/>
      <c r="D74" s="144"/>
      <c r="E74" s="164"/>
      <c r="F74" s="166"/>
      <c r="G74" s="168"/>
      <c r="H74" s="169" t="str">
        <f>IF(OR(F74="",G74=""),"",F74*G74)</f>
      </c>
      <c r="I74" s="172" t="str">
        <f>IF(H74="","",IF(SUM($H$6:$H$200)=0,"",H74/SUM($H$6:$H$200)))</f>
      </c>
      <c r="J74" s="174" t="str">
        <f>IF(E74="","",TODAY()-E74)</f>
      </c>
      <c r="K74" s="75" t="str">
        <f>IF(J74="","",IF(J74&lt;='Κύριες Ρυθμίσεις'!$A$6,'Κύριες Ρυθμίσεις'!$B$6,IF(J74&lt;='Κύριες Ρυθμίσεις'!$A$7,'Κύριες Ρυθμίσεις'!$B$7,IF(J74&lt;='Κύριες Ρυθμίσεις'!$A$8,'Κύριες Ρυθμίσεις'!$B$8,IF(J74&lt;='Κύριες Ρυθμίσεις'!$A$9,'Κύριες Ρυθμίσεις'!$B$9,'Κύριες Ρυθμίσεις'!$B$10)))))</f>
      </c>
      <c r="L74" s="76" t="str">
        <f>IF(K74="","",IF(K74='Κύριες Ρυθμίσεις'!$B$10,'Κύριες Ρυθμίσεις'!$C$10,IF(OR(K74='Κύριες Ρυθμίσεις'!$B$6,K74='Κύριες Ρυθμίσεις'!$B$7),'Κύριες Ρυθμίσεις'!$C$6,IF(K74='Κύριες Ρυθμίσεις'!$B$8,'Κύριες Ρυθμίσεις'!$C$8,'Κύριες Ρυθμίσεις'!$C$9))))</f>
      </c>
      <c r="M74" s="6"/>
      <c r="N74" s="6"/>
      <c r="O74" s="6"/>
      <c r="P74" s="6"/>
      <c r="Q74" s="6"/>
      <c r="R74" s="6"/>
      <c r="S74" s="6"/>
      <c r="T74" s="6"/>
      <c r="U74" s="6"/>
      <c r="V74" s="6"/>
      <c r="W74" s="6"/>
      <c r="X74" s="6"/>
      <c r="Y74" s="6"/>
      <c r="Z74" s="6"/>
    </row>
    <row r="75" ht="20" customHeight="true">
      <c r="A75" s="176"/>
      <c r="B75" s="162"/>
      <c r="C75" s="144"/>
      <c r="D75" s="144"/>
      <c r="E75" s="164"/>
      <c r="F75" s="166"/>
      <c r="G75" s="168"/>
      <c r="H75" s="169" t="str">
        <f>IF(OR(F75="",G75=""),"",F75*G75)</f>
      </c>
      <c r="I75" s="172" t="str">
        <f>IF(H75="","",IF(SUM($H$6:$H$200)=0,"",H75/SUM($H$6:$H$200)))</f>
      </c>
      <c r="J75" s="174" t="str">
        <f>IF(E75="","",TODAY()-E75)</f>
      </c>
      <c r="K75" s="75" t="str">
        <f>IF(J75="","",IF(J75&lt;='Κύριες Ρυθμίσεις'!$A$6,'Κύριες Ρυθμίσεις'!$B$6,IF(J75&lt;='Κύριες Ρυθμίσεις'!$A$7,'Κύριες Ρυθμίσεις'!$B$7,IF(J75&lt;='Κύριες Ρυθμίσεις'!$A$8,'Κύριες Ρυθμίσεις'!$B$8,IF(J75&lt;='Κύριες Ρυθμίσεις'!$A$9,'Κύριες Ρυθμίσεις'!$B$9,'Κύριες Ρυθμίσεις'!$B$10)))))</f>
      </c>
      <c r="L75" s="76" t="str">
        <f>IF(K75="","",IF(K75='Κύριες Ρυθμίσεις'!$B$10,'Κύριες Ρυθμίσεις'!$C$10,IF(OR(K75='Κύριες Ρυθμίσεις'!$B$6,K75='Κύριες Ρυθμίσεις'!$B$7),'Κύριες Ρυθμίσεις'!$C$6,IF(K75='Κύριες Ρυθμίσεις'!$B$8,'Κύριες Ρυθμίσεις'!$C$8,'Κύριες Ρυθμίσεις'!$C$9))))</f>
      </c>
      <c r="M75" s="6"/>
      <c r="N75" s="6"/>
      <c r="O75" s="6"/>
      <c r="P75" s="6"/>
      <c r="Q75" s="6"/>
      <c r="R75" s="6"/>
      <c r="S75" s="6"/>
      <c r="T75" s="6"/>
      <c r="U75" s="6"/>
      <c r="V75" s="6"/>
      <c r="W75" s="6"/>
      <c r="X75" s="6"/>
      <c r="Y75" s="6"/>
      <c r="Z75" s="6"/>
    </row>
    <row r="76" ht="20" customHeight="true">
      <c r="A76" s="176"/>
      <c r="B76" s="162"/>
      <c r="C76" s="144"/>
      <c r="D76" s="144"/>
      <c r="E76" s="164"/>
      <c r="F76" s="166"/>
      <c r="G76" s="168"/>
      <c r="H76" s="169" t="str">
        <f>IF(OR(F76="",G76=""),"",F76*G76)</f>
      </c>
      <c r="I76" s="172" t="str">
        <f>IF(H76="","",IF(SUM($H$6:$H$200)=0,"",H76/SUM($H$6:$H$200)))</f>
      </c>
      <c r="J76" s="174" t="str">
        <f>IF(E76="","",TODAY()-E76)</f>
      </c>
      <c r="K76" s="75" t="str">
        <f>IF(J76="","",IF(J76&lt;='Κύριες Ρυθμίσεις'!$A$6,'Κύριες Ρυθμίσεις'!$B$6,IF(J76&lt;='Κύριες Ρυθμίσεις'!$A$7,'Κύριες Ρυθμίσεις'!$B$7,IF(J76&lt;='Κύριες Ρυθμίσεις'!$A$8,'Κύριες Ρυθμίσεις'!$B$8,IF(J76&lt;='Κύριες Ρυθμίσεις'!$A$9,'Κύριες Ρυθμίσεις'!$B$9,'Κύριες Ρυθμίσεις'!$B$10)))))</f>
      </c>
      <c r="L76" s="76" t="str">
        <f>IF(K76="","",IF(K76='Κύριες Ρυθμίσεις'!$B$10,'Κύριες Ρυθμίσεις'!$C$10,IF(OR(K76='Κύριες Ρυθμίσεις'!$B$6,K76='Κύριες Ρυθμίσεις'!$B$7),'Κύριες Ρυθμίσεις'!$C$6,IF(K76='Κύριες Ρυθμίσεις'!$B$8,'Κύριες Ρυθμίσεις'!$C$8,'Κύριες Ρυθμίσεις'!$C$9))))</f>
      </c>
      <c r="M76" s="6"/>
      <c r="N76" s="6"/>
      <c r="O76" s="6"/>
      <c r="P76" s="6"/>
      <c r="Q76" s="6"/>
      <c r="R76" s="6"/>
      <c r="S76" s="6"/>
      <c r="T76" s="6"/>
      <c r="U76" s="6"/>
      <c r="V76" s="6"/>
      <c r="W76" s="6"/>
      <c r="X76" s="6"/>
      <c r="Y76" s="6"/>
      <c r="Z76" s="6"/>
    </row>
    <row r="77" ht="20" customHeight="true">
      <c r="A77" s="176"/>
      <c r="B77" s="162"/>
      <c r="C77" s="144"/>
      <c r="D77" s="144"/>
      <c r="E77" s="164"/>
      <c r="F77" s="166"/>
      <c r="G77" s="168"/>
      <c r="H77" s="169" t="str">
        <f>IF(OR(F77="",G77=""),"",F77*G77)</f>
      </c>
      <c r="I77" s="172" t="str">
        <f>IF(H77="","",IF(SUM($H$6:$H$200)=0,"",H77/SUM($H$6:$H$200)))</f>
      </c>
      <c r="J77" s="174" t="str">
        <f>IF(E77="","",TODAY()-E77)</f>
      </c>
      <c r="K77" s="75" t="str">
        <f>IF(J77="","",IF(J77&lt;='Κύριες Ρυθμίσεις'!$A$6,'Κύριες Ρυθμίσεις'!$B$6,IF(J77&lt;='Κύριες Ρυθμίσεις'!$A$7,'Κύριες Ρυθμίσεις'!$B$7,IF(J77&lt;='Κύριες Ρυθμίσεις'!$A$8,'Κύριες Ρυθμίσεις'!$B$8,IF(J77&lt;='Κύριες Ρυθμίσεις'!$A$9,'Κύριες Ρυθμίσεις'!$B$9,'Κύριες Ρυθμίσεις'!$B$10)))))</f>
      </c>
      <c r="L77" s="76" t="str">
        <f>IF(K77="","",IF(K77='Κύριες Ρυθμίσεις'!$B$10,'Κύριες Ρυθμίσεις'!$C$10,IF(OR(K77='Κύριες Ρυθμίσεις'!$B$6,K77='Κύριες Ρυθμίσεις'!$B$7),'Κύριες Ρυθμίσεις'!$C$6,IF(K77='Κύριες Ρυθμίσεις'!$B$8,'Κύριες Ρυθμίσεις'!$C$8,'Κύριες Ρυθμίσεις'!$C$9))))</f>
      </c>
      <c r="M77" s="6"/>
      <c r="N77" s="6"/>
      <c r="O77" s="6"/>
      <c r="P77" s="6"/>
      <c r="Q77" s="6"/>
      <c r="R77" s="6"/>
      <c r="S77" s="6"/>
      <c r="T77" s="6"/>
      <c r="U77" s="6"/>
      <c r="V77" s="6"/>
      <c r="W77" s="6"/>
      <c r="X77" s="6"/>
      <c r="Y77" s="6"/>
      <c r="Z77" s="6"/>
    </row>
    <row r="78" ht="20" customHeight="true">
      <c r="A78" s="176"/>
      <c r="B78" s="162"/>
      <c r="C78" s="144"/>
      <c r="D78" s="144"/>
      <c r="E78" s="164"/>
      <c r="F78" s="166"/>
      <c r="G78" s="168"/>
      <c r="H78" s="169" t="str">
        <f>IF(OR(F78="",G78=""),"",F78*G78)</f>
      </c>
      <c r="I78" s="172" t="str">
        <f>IF(H78="","",IF(SUM($H$6:$H$200)=0,"",H78/SUM($H$6:$H$200)))</f>
      </c>
      <c r="J78" s="174" t="str">
        <f>IF(E78="","",TODAY()-E78)</f>
      </c>
      <c r="K78" s="75" t="str">
        <f>IF(J78="","",IF(J78&lt;='Κύριες Ρυθμίσεις'!$A$6,'Κύριες Ρυθμίσεις'!$B$6,IF(J78&lt;='Κύριες Ρυθμίσεις'!$A$7,'Κύριες Ρυθμίσεις'!$B$7,IF(J78&lt;='Κύριες Ρυθμίσεις'!$A$8,'Κύριες Ρυθμίσεις'!$B$8,IF(J78&lt;='Κύριες Ρυθμίσεις'!$A$9,'Κύριες Ρυθμίσεις'!$B$9,'Κύριες Ρυθμίσεις'!$B$10)))))</f>
      </c>
      <c r="L78" s="76" t="str">
        <f>IF(K78="","",IF(K78='Κύριες Ρυθμίσεις'!$B$10,'Κύριες Ρυθμίσεις'!$C$10,IF(OR(K78='Κύριες Ρυθμίσεις'!$B$6,K78='Κύριες Ρυθμίσεις'!$B$7),'Κύριες Ρυθμίσεις'!$C$6,IF(K78='Κύριες Ρυθμίσεις'!$B$8,'Κύριες Ρυθμίσεις'!$C$8,'Κύριες Ρυθμίσεις'!$C$9))))</f>
      </c>
      <c r="M78" s="6"/>
      <c r="N78" s="6"/>
      <c r="O78" s="6"/>
      <c r="P78" s="6"/>
      <c r="Q78" s="6"/>
      <c r="R78" s="6"/>
      <c r="S78" s="6"/>
      <c r="T78" s="6"/>
      <c r="U78" s="6"/>
      <c r="V78" s="6"/>
      <c r="W78" s="6"/>
      <c r="X78" s="6"/>
      <c r="Y78" s="6"/>
      <c r="Z78" s="6"/>
    </row>
    <row r="79" ht="20" customHeight="true">
      <c r="A79" s="176"/>
      <c r="B79" s="162"/>
      <c r="C79" s="144"/>
      <c r="D79" s="144"/>
      <c r="E79" s="164"/>
      <c r="F79" s="166"/>
      <c r="G79" s="168"/>
      <c r="H79" s="169" t="str">
        <f>IF(OR(F79="",G79=""),"",F79*G79)</f>
      </c>
      <c r="I79" s="172" t="str">
        <f>IF(H79="","",IF(SUM($H$6:$H$200)=0,"",H79/SUM($H$6:$H$200)))</f>
      </c>
      <c r="J79" s="174" t="str">
        <f>IF(E79="","",TODAY()-E79)</f>
      </c>
      <c r="K79" s="75" t="str">
        <f>IF(J79="","",IF(J79&lt;='Κύριες Ρυθμίσεις'!$A$6,'Κύριες Ρυθμίσεις'!$B$6,IF(J79&lt;='Κύριες Ρυθμίσεις'!$A$7,'Κύριες Ρυθμίσεις'!$B$7,IF(J79&lt;='Κύριες Ρυθμίσεις'!$A$8,'Κύριες Ρυθμίσεις'!$B$8,IF(J79&lt;='Κύριες Ρυθμίσεις'!$A$9,'Κύριες Ρυθμίσεις'!$B$9,'Κύριες Ρυθμίσεις'!$B$10)))))</f>
      </c>
      <c r="L79" s="76" t="str">
        <f>IF(K79="","",IF(K79='Κύριες Ρυθμίσεις'!$B$10,'Κύριες Ρυθμίσεις'!$C$10,IF(OR(K79='Κύριες Ρυθμίσεις'!$B$6,K79='Κύριες Ρυθμίσεις'!$B$7),'Κύριες Ρυθμίσεις'!$C$6,IF(K79='Κύριες Ρυθμίσεις'!$B$8,'Κύριες Ρυθμίσεις'!$C$8,'Κύριες Ρυθμίσεις'!$C$9))))</f>
      </c>
      <c r="M79" s="6"/>
      <c r="N79" s="6"/>
      <c r="O79" s="6"/>
      <c r="P79" s="6"/>
      <c r="Q79" s="6"/>
      <c r="R79" s="6"/>
      <c r="S79" s="6"/>
      <c r="T79" s="6"/>
      <c r="U79" s="6"/>
      <c r="V79" s="6"/>
      <c r="W79" s="6"/>
      <c r="X79" s="6"/>
      <c r="Y79" s="6"/>
      <c r="Z79" s="6"/>
    </row>
    <row r="80" ht="20" customHeight="true">
      <c r="A80" s="176"/>
      <c r="B80" s="162"/>
      <c r="C80" s="144"/>
      <c r="D80" s="144"/>
      <c r="E80" s="164"/>
      <c r="F80" s="166"/>
      <c r="G80" s="168"/>
      <c r="H80" s="169" t="str">
        <f>IF(OR(F80="",G80=""),"",F80*G80)</f>
      </c>
      <c r="I80" s="172" t="str">
        <f>IF(H80="","",IF(SUM($H$6:$H$200)=0,"",H80/SUM($H$6:$H$200)))</f>
      </c>
      <c r="J80" s="174" t="str">
        <f>IF(E80="","",TODAY()-E80)</f>
      </c>
      <c r="K80" s="75" t="str">
        <f>IF(J80="","",IF(J80&lt;='Κύριες Ρυθμίσεις'!$A$6,'Κύριες Ρυθμίσεις'!$B$6,IF(J80&lt;='Κύριες Ρυθμίσεις'!$A$7,'Κύριες Ρυθμίσεις'!$B$7,IF(J80&lt;='Κύριες Ρυθμίσεις'!$A$8,'Κύριες Ρυθμίσεις'!$B$8,IF(J80&lt;='Κύριες Ρυθμίσεις'!$A$9,'Κύριες Ρυθμίσεις'!$B$9,'Κύριες Ρυθμίσεις'!$B$10)))))</f>
      </c>
      <c r="L80" s="76" t="str">
        <f>IF(K80="","",IF(K80='Κύριες Ρυθμίσεις'!$B$10,'Κύριες Ρυθμίσεις'!$C$10,IF(OR(K80='Κύριες Ρυθμίσεις'!$B$6,K80='Κύριες Ρυθμίσεις'!$B$7),'Κύριες Ρυθμίσεις'!$C$6,IF(K80='Κύριες Ρυθμίσεις'!$B$8,'Κύριες Ρυθμίσεις'!$C$8,'Κύριες Ρυθμίσεις'!$C$9))))</f>
      </c>
      <c r="M80" s="6"/>
      <c r="N80" s="6"/>
      <c r="O80" s="6"/>
      <c r="P80" s="6"/>
      <c r="Q80" s="6"/>
      <c r="R80" s="6"/>
      <c r="S80" s="6"/>
      <c r="T80" s="6"/>
      <c r="U80" s="6"/>
      <c r="V80" s="6"/>
      <c r="W80" s="6"/>
      <c r="X80" s="6"/>
      <c r="Y80" s="6"/>
      <c r="Z80" s="6"/>
    </row>
    <row r="81" ht="20" customHeight="true">
      <c r="A81" s="176"/>
      <c r="B81" s="162"/>
      <c r="C81" s="144"/>
      <c r="D81" s="144"/>
      <c r="E81" s="164"/>
      <c r="F81" s="166"/>
      <c r="G81" s="168"/>
      <c r="H81" s="169" t="str">
        <f>IF(OR(F81="",G81=""),"",F81*G81)</f>
      </c>
      <c r="I81" s="172" t="str">
        <f>IF(H81="","",IF(SUM($H$6:$H$200)=0,"",H81/SUM($H$6:$H$200)))</f>
      </c>
      <c r="J81" s="174" t="str">
        <f>IF(E81="","",TODAY()-E81)</f>
      </c>
      <c r="K81" s="75" t="str">
        <f>IF(J81="","",IF(J81&lt;='Κύριες Ρυθμίσεις'!$A$6,'Κύριες Ρυθμίσεις'!$B$6,IF(J81&lt;='Κύριες Ρυθμίσεις'!$A$7,'Κύριες Ρυθμίσεις'!$B$7,IF(J81&lt;='Κύριες Ρυθμίσεις'!$A$8,'Κύριες Ρυθμίσεις'!$B$8,IF(J81&lt;='Κύριες Ρυθμίσεις'!$A$9,'Κύριες Ρυθμίσεις'!$B$9,'Κύριες Ρυθμίσεις'!$B$10)))))</f>
      </c>
      <c r="L81" s="76" t="str">
        <f>IF(K81="","",IF(K81='Κύριες Ρυθμίσεις'!$B$10,'Κύριες Ρυθμίσεις'!$C$10,IF(OR(K81='Κύριες Ρυθμίσεις'!$B$6,K81='Κύριες Ρυθμίσεις'!$B$7),'Κύριες Ρυθμίσεις'!$C$6,IF(K81='Κύριες Ρυθμίσεις'!$B$8,'Κύριες Ρυθμίσεις'!$C$8,'Κύριες Ρυθμίσεις'!$C$9))))</f>
      </c>
      <c r="M81" s="6"/>
      <c r="N81" s="6"/>
      <c r="O81" s="6"/>
      <c r="P81" s="6"/>
      <c r="Q81" s="6"/>
      <c r="R81" s="6"/>
      <c r="S81" s="6"/>
      <c r="T81" s="6"/>
      <c r="U81" s="6"/>
      <c r="V81" s="6"/>
      <c r="W81" s="6"/>
      <c r="X81" s="6"/>
      <c r="Y81" s="6"/>
      <c r="Z81" s="6"/>
    </row>
    <row r="82" ht="20" customHeight="true">
      <c r="A82" s="176"/>
      <c r="B82" s="162"/>
      <c r="C82" s="144"/>
      <c r="D82" s="144"/>
      <c r="E82" s="164"/>
      <c r="F82" s="166"/>
      <c r="G82" s="168"/>
      <c r="H82" s="169" t="str">
        <f>IF(OR(F82="",G82=""),"",F82*G82)</f>
      </c>
      <c r="I82" s="172" t="str">
        <f>IF(H82="","",IF(SUM($H$6:$H$200)=0,"",H82/SUM($H$6:$H$200)))</f>
      </c>
      <c r="J82" s="174" t="str">
        <f>IF(E82="","",TODAY()-E82)</f>
      </c>
      <c r="K82" s="75" t="str">
        <f>IF(J82="","",IF(J82&lt;='Κύριες Ρυθμίσεις'!$A$6,'Κύριες Ρυθμίσεις'!$B$6,IF(J82&lt;='Κύριες Ρυθμίσεις'!$A$7,'Κύριες Ρυθμίσεις'!$B$7,IF(J82&lt;='Κύριες Ρυθμίσεις'!$A$8,'Κύριες Ρυθμίσεις'!$B$8,IF(J82&lt;='Κύριες Ρυθμίσεις'!$A$9,'Κύριες Ρυθμίσεις'!$B$9,'Κύριες Ρυθμίσεις'!$B$10)))))</f>
      </c>
      <c r="L82" s="76" t="str">
        <f>IF(K82="","",IF(K82='Κύριες Ρυθμίσεις'!$B$10,'Κύριες Ρυθμίσεις'!$C$10,IF(OR(K82='Κύριες Ρυθμίσεις'!$B$6,K82='Κύριες Ρυθμίσεις'!$B$7),'Κύριες Ρυθμίσεις'!$C$6,IF(K82='Κύριες Ρυθμίσεις'!$B$8,'Κύριες Ρυθμίσεις'!$C$8,'Κύριες Ρυθμίσεις'!$C$9))))</f>
      </c>
      <c r="M82" s="6"/>
      <c r="N82" s="6"/>
      <c r="O82" s="6"/>
      <c r="P82" s="6"/>
      <c r="Q82" s="6"/>
      <c r="R82" s="6"/>
      <c r="S82" s="6"/>
      <c r="T82" s="6"/>
      <c r="U82" s="6"/>
      <c r="V82" s="6"/>
      <c r="W82" s="6"/>
      <c r="X82" s="6"/>
      <c r="Y82" s="6"/>
      <c r="Z82" s="6"/>
    </row>
    <row r="83" ht="20" customHeight="true">
      <c r="A83" s="176"/>
      <c r="B83" s="162"/>
      <c r="C83" s="144"/>
      <c r="D83" s="144"/>
      <c r="E83" s="164"/>
      <c r="F83" s="166"/>
      <c r="G83" s="168"/>
      <c r="H83" s="169" t="str">
        <f>IF(OR(F83="",G83=""),"",F83*G83)</f>
      </c>
      <c r="I83" s="172" t="str">
        <f>IF(H83="","",IF(SUM($H$6:$H$200)=0,"",H83/SUM($H$6:$H$200)))</f>
      </c>
      <c r="J83" s="174" t="str">
        <f>IF(E83="","",TODAY()-E83)</f>
      </c>
      <c r="K83" s="75" t="str">
        <f>IF(J83="","",IF(J83&lt;='Κύριες Ρυθμίσεις'!$A$6,'Κύριες Ρυθμίσεις'!$B$6,IF(J83&lt;='Κύριες Ρυθμίσεις'!$A$7,'Κύριες Ρυθμίσεις'!$B$7,IF(J83&lt;='Κύριες Ρυθμίσεις'!$A$8,'Κύριες Ρυθμίσεις'!$B$8,IF(J83&lt;='Κύριες Ρυθμίσεις'!$A$9,'Κύριες Ρυθμίσεις'!$B$9,'Κύριες Ρυθμίσεις'!$B$10)))))</f>
      </c>
      <c r="L83" s="76" t="str">
        <f>IF(K83="","",IF(K83='Κύριες Ρυθμίσεις'!$B$10,'Κύριες Ρυθμίσεις'!$C$10,IF(OR(K83='Κύριες Ρυθμίσεις'!$B$6,K83='Κύριες Ρυθμίσεις'!$B$7),'Κύριες Ρυθμίσεις'!$C$6,IF(K83='Κύριες Ρυθμίσεις'!$B$8,'Κύριες Ρυθμίσεις'!$C$8,'Κύριες Ρυθμίσεις'!$C$9))))</f>
      </c>
      <c r="M83" s="6"/>
      <c r="N83" s="6"/>
      <c r="O83" s="6"/>
      <c r="P83" s="6"/>
      <c r="Q83" s="6"/>
      <c r="R83" s="6"/>
      <c r="S83" s="6"/>
      <c r="T83" s="6"/>
      <c r="U83" s="6"/>
      <c r="V83" s="6"/>
      <c r="W83" s="6"/>
      <c r="X83" s="6"/>
      <c r="Y83" s="6"/>
      <c r="Z83" s="6"/>
    </row>
    <row r="84" ht="20" customHeight="true">
      <c r="A84" s="176"/>
      <c r="B84" s="162"/>
      <c r="C84" s="144"/>
      <c r="D84" s="144"/>
      <c r="E84" s="164"/>
      <c r="F84" s="166"/>
      <c r="G84" s="168"/>
      <c r="H84" s="169" t="str">
        <f>IF(OR(F84="",G84=""),"",F84*G84)</f>
      </c>
      <c r="I84" s="172" t="str">
        <f>IF(H84="","",IF(SUM($H$6:$H$200)=0,"",H84/SUM($H$6:$H$200)))</f>
      </c>
      <c r="J84" s="174" t="str">
        <f>IF(E84="","",TODAY()-E84)</f>
      </c>
      <c r="K84" s="75" t="str">
        <f>IF(J84="","",IF(J84&lt;='Κύριες Ρυθμίσεις'!$A$6,'Κύριες Ρυθμίσεις'!$B$6,IF(J84&lt;='Κύριες Ρυθμίσεις'!$A$7,'Κύριες Ρυθμίσεις'!$B$7,IF(J84&lt;='Κύριες Ρυθμίσεις'!$A$8,'Κύριες Ρυθμίσεις'!$B$8,IF(J84&lt;='Κύριες Ρυθμίσεις'!$A$9,'Κύριες Ρυθμίσεις'!$B$9,'Κύριες Ρυθμίσεις'!$B$10)))))</f>
      </c>
      <c r="L84" s="76" t="str">
        <f>IF(K84="","",IF(K84='Κύριες Ρυθμίσεις'!$B$10,'Κύριες Ρυθμίσεις'!$C$10,IF(OR(K84='Κύριες Ρυθμίσεις'!$B$6,K84='Κύριες Ρυθμίσεις'!$B$7),'Κύριες Ρυθμίσεις'!$C$6,IF(K84='Κύριες Ρυθμίσεις'!$B$8,'Κύριες Ρυθμίσεις'!$C$8,'Κύριες Ρυθμίσεις'!$C$9))))</f>
      </c>
      <c r="M84" s="6"/>
      <c r="N84" s="6"/>
      <c r="O84" s="6"/>
      <c r="P84" s="6"/>
      <c r="Q84" s="6"/>
      <c r="R84" s="6"/>
      <c r="S84" s="6"/>
      <c r="T84" s="6"/>
      <c r="U84" s="6"/>
      <c r="V84" s="6"/>
      <c r="W84" s="6"/>
      <c r="X84" s="6"/>
      <c r="Y84" s="6"/>
      <c r="Z84" s="6"/>
    </row>
    <row r="85" ht="20" customHeight="true">
      <c r="A85" s="176"/>
      <c r="B85" s="162"/>
      <c r="C85" s="144"/>
      <c r="D85" s="144"/>
      <c r="E85" s="164"/>
      <c r="F85" s="166"/>
      <c r="G85" s="168"/>
      <c r="H85" s="169" t="str">
        <f>IF(OR(F85="",G85=""),"",F85*G85)</f>
      </c>
      <c r="I85" s="172" t="str">
        <f>IF(H85="","",IF(SUM($H$6:$H$200)=0,"",H85/SUM($H$6:$H$200)))</f>
      </c>
      <c r="J85" s="174" t="str">
        <f>IF(E85="","",TODAY()-E85)</f>
      </c>
      <c r="K85" s="75" t="str">
        <f>IF(J85="","",IF(J85&lt;='Κύριες Ρυθμίσεις'!$A$6,'Κύριες Ρυθμίσεις'!$B$6,IF(J85&lt;='Κύριες Ρυθμίσεις'!$A$7,'Κύριες Ρυθμίσεις'!$B$7,IF(J85&lt;='Κύριες Ρυθμίσεις'!$A$8,'Κύριες Ρυθμίσεις'!$B$8,IF(J85&lt;='Κύριες Ρυθμίσεις'!$A$9,'Κύριες Ρυθμίσεις'!$B$9,'Κύριες Ρυθμίσεις'!$B$10)))))</f>
      </c>
      <c r="L85" s="76" t="str">
        <f>IF(K85="","",IF(K85='Κύριες Ρυθμίσεις'!$B$10,'Κύριες Ρυθμίσεις'!$C$10,IF(OR(K85='Κύριες Ρυθμίσεις'!$B$6,K85='Κύριες Ρυθμίσεις'!$B$7),'Κύριες Ρυθμίσεις'!$C$6,IF(K85='Κύριες Ρυθμίσεις'!$B$8,'Κύριες Ρυθμίσεις'!$C$8,'Κύριες Ρυθμίσεις'!$C$9))))</f>
      </c>
      <c r="M85" s="6"/>
      <c r="N85" s="6"/>
      <c r="O85" s="6"/>
      <c r="P85" s="6"/>
      <c r="Q85" s="6"/>
      <c r="R85" s="6"/>
      <c r="S85" s="6"/>
      <c r="T85" s="6"/>
      <c r="U85" s="6"/>
      <c r="V85" s="6"/>
      <c r="W85" s="6"/>
      <c r="X85" s="6"/>
      <c r="Y85" s="6"/>
      <c r="Z85" s="6"/>
    </row>
    <row r="86" ht="20" customHeight="true">
      <c r="A86" s="176"/>
      <c r="B86" s="162"/>
      <c r="C86" s="144"/>
      <c r="D86" s="144"/>
      <c r="E86" s="164"/>
      <c r="F86" s="166"/>
      <c r="G86" s="168"/>
      <c r="H86" s="169" t="str">
        <f>IF(OR(F86="",G86=""),"",F86*G86)</f>
      </c>
      <c r="I86" s="172" t="str">
        <f>IF(H86="","",IF(SUM($H$6:$H$200)=0,"",H86/SUM($H$6:$H$200)))</f>
      </c>
      <c r="J86" s="174" t="str">
        <f>IF(E86="","",TODAY()-E86)</f>
      </c>
      <c r="K86" s="75" t="str">
        <f>IF(J86="","",IF(J86&lt;='Κύριες Ρυθμίσεις'!$A$6,'Κύριες Ρυθμίσεις'!$B$6,IF(J86&lt;='Κύριες Ρυθμίσεις'!$A$7,'Κύριες Ρυθμίσεις'!$B$7,IF(J86&lt;='Κύριες Ρυθμίσεις'!$A$8,'Κύριες Ρυθμίσεις'!$B$8,IF(J86&lt;='Κύριες Ρυθμίσεις'!$A$9,'Κύριες Ρυθμίσεις'!$B$9,'Κύριες Ρυθμίσεις'!$B$10)))))</f>
      </c>
      <c r="L86" s="76" t="str">
        <f>IF(K86="","",IF(K86='Κύριες Ρυθμίσεις'!$B$10,'Κύριες Ρυθμίσεις'!$C$10,IF(OR(K86='Κύριες Ρυθμίσεις'!$B$6,K86='Κύριες Ρυθμίσεις'!$B$7),'Κύριες Ρυθμίσεις'!$C$6,IF(K86='Κύριες Ρυθμίσεις'!$B$8,'Κύριες Ρυθμίσεις'!$C$8,'Κύριες Ρυθμίσεις'!$C$9))))</f>
      </c>
      <c r="M86" s="6"/>
      <c r="N86" s="6"/>
      <c r="O86" s="6"/>
      <c r="P86" s="6"/>
      <c r="Q86" s="6"/>
      <c r="R86" s="6"/>
      <c r="S86" s="6"/>
      <c r="T86" s="6"/>
      <c r="U86" s="6"/>
      <c r="V86" s="6"/>
      <c r="W86" s="6"/>
      <c r="X86" s="6"/>
      <c r="Y86" s="6"/>
      <c r="Z86" s="6"/>
    </row>
    <row r="87" ht="20" customHeight="true">
      <c r="A87" s="176"/>
      <c r="B87" s="162"/>
      <c r="C87" s="144"/>
      <c r="D87" s="144"/>
      <c r="E87" s="164"/>
      <c r="F87" s="166"/>
      <c r="G87" s="168"/>
      <c r="H87" s="169" t="str">
        <f>IF(OR(F87="",G87=""),"",F87*G87)</f>
      </c>
      <c r="I87" s="172" t="str">
        <f>IF(H87="","",IF(SUM($H$6:$H$200)=0,"",H87/SUM($H$6:$H$200)))</f>
      </c>
      <c r="J87" s="174" t="str">
        <f>IF(E87="","",TODAY()-E87)</f>
      </c>
      <c r="K87" s="75" t="str">
        <f>IF(J87="","",IF(J87&lt;='Κύριες Ρυθμίσεις'!$A$6,'Κύριες Ρυθμίσεις'!$B$6,IF(J87&lt;='Κύριες Ρυθμίσεις'!$A$7,'Κύριες Ρυθμίσεις'!$B$7,IF(J87&lt;='Κύριες Ρυθμίσεις'!$A$8,'Κύριες Ρυθμίσεις'!$B$8,IF(J87&lt;='Κύριες Ρυθμίσεις'!$A$9,'Κύριες Ρυθμίσεις'!$B$9,'Κύριες Ρυθμίσεις'!$B$10)))))</f>
      </c>
      <c r="L87" s="76" t="str">
        <f>IF(K87="","",IF(K87='Κύριες Ρυθμίσεις'!$B$10,'Κύριες Ρυθμίσεις'!$C$10,IF(OR(K87='Κύριες Ρυθμίσεις'!$B$6,K87='Κύριες Ρυθμίσεις'!$B$7),'Κύριες Ρυθμίσεις'!$C$6,IF(K87='Κύριες Ρυθμίσεις'!$B$8,'Κύριες Ρυθμίσεις'!$C$8,'Κύριες Ρυθμίσεις'!$C$9))))</f>
      </c>
      <c r="M87" s="6"/>
      <c r="N87" s="6"/>
      <c r="O87" s="6"/>
      <c r="P87" s="6"/>
      <c r="Q87" s="6"/>
      <c r="R87" s="6"/>
      <c r="S87" s="6"/>
      <c r="T87" s="6"/>
      <c r="U87" s="6"/>
      <c r="V87" s="6"/>
      <c r="W87" s="6"/>
      <c r="X87" s="6"/>
      <c r="Y87" s="6"/>
      <c r="Z87" s="6"/>
    </row>
    <row r="88" ht="20" customHeight="true">
      <c r="A88" s="176"/>
      <c r="B88" s="162"/>
      <c r="C88" s="144"/>
      <c r="D88" s="144"/>
      <c r="E88" s="164"/>
      <c r="F88" s="166"/>
      <c r="G88" s="168"/>
      <c r="H88" s="169" t="str">
        <f>IF(OR(F88="",G88=""),"",F88*G88)</f>
      </c>
      <c r="I88" s="172" t="str">
        <f>IF(H88="","",IF(SUM($H$6:$H$200)=0,"",H88/SUM($H$6:$H$200)))</f>
      </c>
      <c r="J88" s="174" t="str">
        <f>IF(E88="","",TODAY()-E88)</f>
      </c>
      <c r="K88" s="75" t="str">
        <f>IF(J88="","",IF(J88&lt;='Κύριες Ρυθμίσεις'!$A$6,'Κύριες Ρυθμίσεις'!$B$6,IF(J88&lt;='Κύριες Ρυθμίσεις'!$A$7,'Κύριες Ρυθμίσεις'!$B$7,IF(J88&lt;='Κύριες Ρυθμίσεις'!$A$8,'Κύριες Ρυθμίσεις'!$B$8,IF(J88&lt;='Κύριες Ρυθμίσεις'!$A$9,'Κύριες Ρυθμίσεις'!$B$9,'Κύριες Ρυθμίσεις'!$B$10)))))</f>
      </c>
      <c r="L88" s="76" t="str">
        <f>IF(K88="","",IF(K88='Κύριες Ρυθμίσεις'!$B$10,'Κύριες Ρυθμίσεις'!$C$10,IF(OR(K88='Κύριες Ρυθμίσεις'!$B$6,K88='Κύριες Ρυθμίσεις'!$B$7),'Κύριες Ρυθμίσεις'!$C$6,IF(K88='Κύριες Ρυθμίσεις'!$B$8,'Κύριες Ρυθμίσεις'!$C$8,'Κύριες Ρυθμίσεις'!$C$9))))</f>
      </c>
      <c r="M88" s="6"/>
      <c r="N88" s="6"/>
      <c r="O88" s="6"/>
      <c r="P88" s="6"/>
      <c r="Q88" s="6"/>
      <c r="R88" s="6"/>
      <c r="S88" s="6"/>
      <c r="T88" s="6"/>
      <c r="U88" s="6"/>
      <c r="V88" s="6"/>
      <c r="W88" s="6"/>
      <c r="X88" s="6"/>
      <c r="Y88" s="6"/>
      <c r="Z88" s="6"/>
    </row>
    <row r="89" ht="20" customHeight="true">
      <c r="A89" s="176"/>
      <c r="B89" s="162"/>
      <c r="C89" s="144"/>
      <c r="D89" s="144"/>
      <c r="E89" s="164"/>
      <c r="F89" s="166"/>
      <c r="G89" s="168"/>
      <c r="H89" s="169" t="str">
        <f>IF(OR(F89="",G89=""),"",F89*G89)</f>
      </c>
      <c r="I89" s="172" t="str">
        <f>IF(H89="","",IF(SUM($H$6:$H$200)=0,"",H89/SUM($H$6:$H$200)))</f>
      </c>
      <c r="J89" s="174" t="str">
        <f>IF(E89="","",TODAY()-E89)</f>
      </c>
      <c r="K89" s="75" t="str">
        <f>IF(J89="","",IF(J89&lt;='Κύριες Ρυθμίσεις'!$A$6,'Κύριες Ρυθμίσεις'!$B$6,IF(J89&lt;='Κύριες Ρυθμίσεις'!$A$7,'Κύριες Ρυθμίσεις'!$B$7,IF(J89&lt;='Κύριες Ρυθμίσεις'!$A$8,'Κύριες Ρυθμίσεις'!$B$8,IF(J89&lt;='Κύριες Ρυθμίσεις'!$A$9,'Κύριες Ρυθμίσεις'!$B$9,'Κύριες Ρυθμίσεις'!$B$10)))))</f>
      </c>
      <c r="L89" s="76" t="str">
        <f>IF(K89="","",IF(K89='Κύριες Ρυθμίσεις'!$B$10,'Κύριες Ρυθμίσεις'!$C$10,IF(OR(K89='Κύριες Ρυθμίσεις'!$B$6,K89='Κύριες Ρυθμίσεις'!$B$7),'Κύριες Ρυθμίσεις'!$C$6,IF(K89='Κύριες Ρυθμίσεις'!$B$8,'Κύριες Ρυθμίσεις'!$C$8,'Κύριες Ρυθμίσεις'!$C$9))))</f>
      </c>
      <c r="M89" s="6"/>
      <c r="N89" s="6"/>
      <c r="O89" s="6"/>
      <c r="P89" s="6"/>
      <c r="Q89" s="6"/>
      <c r="R89" s="6"/>
      <c r="S89" s="6"/>
      <c r="T89" s="6"/>
      <c r="U89" s="6"/>
      <c r="V89" s="6"/>
      <c r="W89" s="6"/>
      <c r="X89" s="6"/>
      <c r="Y89" s="6"/>
      <c r="Z89" s="6"/>
    </row>
    <row r="90" ht="20" customHeight="true">
      <c r="A90" s="176"/>
      <c r="B90" s="162"/>
      <c r="C90" s="144"/>
      <c r="D90" s="144"/>
      <c r="E90" s="164"/>
      <c r="F90" s="166"/>
      <c r="G90" s="168"/>
      <c r="H90" s="169" t="str">
        <f>IF(OR(F90="",G90=""),"",F90*G90)</f>
      </c>
      <c r="I90" s="172" t="str">
        <f>IF(H90="","",IF(SUM($H$6:$H$200)=0,"",H90/SUM($H$6:$H$200)))</f>
      </c>
      <c r="J90" s="174" t="str">
        <f>IF(E90="","",TODAY()-E90)</f>
      </c>
      <c r="K90" s="75" t="str">
        <f>IF(J90="","",IF(J90&lt;='Κύριες Ρυθμίσεις'!$A$6,'Κύριες Ρυθμίσεις'!$B$6,IF(J90&lt;='Κύριες Ρυθμίσεις'!$A$7,'Κύριες Ρυθμίσεις'!$B$7,IF(J90&lt;='Κύριες Ρυθμίσεις'!$A$8,'Κύριες Ρυθμίσεις'!$B$8,IF(J90&lt;='Κύριες Ρυθμίσεις'!$A$9,'Κύριες Ρυθμίσεις'!$B$9,'Κύριες Ρυθμίσεις'!$B$10)))))</f>
      </c>
      <c r="L90" s="76" t="str">
        <f>IF(K90="","",IF(K90='Κύριες Ρυθμίσεις'!$B$10,'Κύριες Ρυθμίσεις'!$C$10,IF(OR(K90='Κύριες Ρυθμίσεις'!$B$6,K90='Κύριες Ρυθμίσεις'!$B$7),'Κύριες Ρυθμίσεις'!$C$6,IF(K90='Κύριες Ρυθμίσεις'!$B$8,'Κύριες Ρυθμίσεις'!$C$8,'Κύριες Ρυθμίσεις'!$C$9))))</f>
      </c>
      <c r="M90" s="6"/>
      <c r="N90" s="6"/>
      <c r="O90" s="6"/>
      <c r="P90" s="6"/>
      <c r="Q90" s="6"/>
      <c r="R90" s="6"/>
      <c r="S90" s="6"/>
      <c r="T90" s="6"/>
      <c r="U90" s="6"/>
      <c r="V90" s="6"/>
      <c r="W90" s="6"/>
      <c r="X90" s="6"/>
      <c r="Y90" s="6"/>
      <c r="Z90" s="6"/>
    </row>
    <row r="91" ht="20" customHeight="true">
      <c r="A91" s="176"/>
      <c r="B91" s="162"/>
      <c r="C91" s="144"/>
      <c r="D91" s="144"/>
      <c r="E91" s="164"/>
      <c r="F91" s="166"/>
      <c r="G91" s="168"/>
      <c r="H91" s="169" t="str">
        <f>IF(OR(F91="",G91=""),"",F91*G91)</f>
      </c>
      <c r="I91" s="172" t="str">
        <f>IF(H91="","",IF(SUM($H$6:$H$200)=0,"",H91/SUM($H$6:$H$200)))</f>
      </c>
      <c r="J91" s="174" t="str">
        <f>IF(E91="","",TODAY()-E91)</f>
      </c>
      <c r="K91" s="75" t="str">
        <f>IF(J91="","",IF(J91&lt;='Κύριες Ρυθμίσεις'!$A$6,'Κύριες Ρυθμίσεις'!$B$6,IF(J91&lt;='Κύριες Ρυθμίσεις'!$A$7,'Κύριες Ρυθμίσεις'!$B$7,IF(J91&lt;='Κύριες Ρυθμίσεις'!$A$8,'Κύριες Ρυθμίσεις'!$B$8,IF(J91&lt;='Κύριες Ρυθμίσεις'!$A$9,'Κύριες Ρυθμίσεις'!$B$9,'Κύριες Ρυθμίσεις'!$B$10)))))</f>
      </c>
      <c r="L91" s="76" t="str">
        <f>IF(K91="","",IF(K91='Κύριες Ρυθμίσεις'!$B$10,'Κύριες Ρυθμίσεις'!$C$10,IF(OR(K91='Κύριες Ρυθμίσεις'!$B$6,K91='Κύριες Ρυθμίσεις'!$B$7),'Κύριες Ρυθμίσεις'!$C$6,IF(K91='Κύριες Ρυθμίσεις'!$B$8,'Κύριες Ρυθμίσεις'!$C$8,'Κύριες Ρυθμίσεις'!$C$9))))</f>
      </c>
      <c r="M91" s="6"/>
      <c r="N91" s="6"/>
      <c r="O91" s="6"/>
      <c r="P91" s="6"/>
      <c r="Q91" s="6"/>
      <c r="R91" s="6"/>
      <c r="S91" s="6"/>
      <c r="T91" s="6"/>
      <c r="U91" s="6"/>
      <c r="V91" s="6"/>
      <c r="W91" s="6"/>
      <c r="X91" s="6"/>
      <c r="Y91" s="6"/>
      <c r="Z91" s="6"/>
    </row>
    <row r="92" ht="20" customHeight="true">
      <c r="A92" s="176"/>
      <c r="B92" s="162"/>
      <c r="C92" s="144"/>
      <c r="D92" s="144"/>
      <c r="E92" s="164"/>
      <c r="F92" s="166"/>
      <c r="G92" s="168"/>
      <c r="H92" s="169" t="str">
        <f>IF(OR(F92="",G92=""),"",F92*G92)</f>
      </c>
      <c r="I92" s="172" t="str">
        <f>IF(H92="","",IF(SUM($H$6:$H$200)=0,"",H92/SUM($H$6:$H$200)))</f>
      </c>
      <c r="J92" s="174" t="str">
        <f>IF(E92="","",TODAY()-E92)</f>
      </c>
      <c r="K92" s="75" t="str">
        <f>IF(J92="","",IF(J92&lt;='Κύριες Ρυθμίσεις'!$A$6,'Κύριες Ρυθμίσεις'!$B$6,IF(J92&lt;='Κύριες Ρυθμίσεις'!$A$7,'Κύριες Ρυθμίσεις'!$B$7,IF(J92&lt;='Κύριες Ρυθμίσεις'!$A$8,'Κύριες Ρυθμίσεις'!$B$8,IF(J92&lt;='Κύριες Ρυθμίσεις'!$A$9,'Κύριες Ρυθμίσεις'!$B$9,'Κύριες Ρυθμίσεις'!$B$10)))))</f>
      </c>
      <c r="L92" s="76" t="str">
        <f>IF(K92="","",IF(K92='Κύριες Ρυθμίσεις'!$B$10,'Κύριες Ρυθμίσεις'!$C$10,IF(OR(K92='Κύριες Ρυθμίσεις'!$B$6,K92='Κύριες Ρυθμίσεις'!$B$7),'Κύριες Ρυθμίσεις'!$C$6,IF(K92='Κύριες Ρυθμίσεις'!$B$8,'Κύριες Ρυθμίσεις'!$C$8,'Κύριες Ρυθμίσεις'!$C$9))))</f>
      </c>
      <c r="M92" s="6"/>
      <c r="N92" s="6"/>
      <c r="O92" s="6"/>
      <c r="P92" s="6"/>
      <c r="Q92" s="6"/>
      <c r="R92" s="6"/>
      <c r="S92" s="6"/>
      <c r="T92" s="6"/>
      <c r="U92" s="6"/>
      <c r="V92" s="6"/>
      <c r="W92" s="6"/>
      <c r="X92" s="6"/>
      <c r="Y92" s="6"/>
      <c r="Z92" s="6"/>
    </row>
    <row r="93" ht="20" customHeight="true">
      <c r="A93" s="176"/>
      <c r="B93" s="162"/>
      <c r="C93" s="144"/>
      <c r="D93" s="144"/>
      <c r="E93" s="164"/>
      <c r="F93" s="166"/>
      <c r="G93" s="168"/>
      <c r="H93" s="169" t="str">
        <f>IF(OR(F93="",G93=""),"",F93*G93)</f>
      </c>
      <c r="I93" s="172" t="str">
        <f>IF(H93="","",IF(SUM($H$6:$H$200)=0,"",H93/SUM($H$6:$H$200)))</f>
      </c>
      <c r="J93" s="174" t="str">
        <f>IF(E93="","",TODAY()-E93)</f>
      </c>
      <c r="K93" s="75" t="str">
        <f>IF(J93="","",IF(J93&lt;='Κύριες Ρυθμίσεις'!$A$6,'Κύριες Ρυθμίσεις'!$B$6,IF(J93&lt;='Κύριες Ρυθμίσεις'!$A$7,'Κύριες Ρυθμίσεις'!$B$7,IF(J93&lt;='Κύριες Ρυθμίσεις'!$A$8,'Κύριες Ρυθμίσεις'!$B$8,IF(J93&lt;='Κύριες Ρυθμίσεις'!$A$9,'Κύριες Ρυθμίσεις'!$B$9,'Κύριες Ρυθμίσεις'!$B$10)))))</f>
      </c>
      <c r="L93" s="76" t="str">
        <f>IF(K93="","",IF(K93='Κύριες Ρυθμίσεις'!$B$10,'Κύριες Ρυθμίσεις'!$C$10,IF(OR(K93='Κύριες Ρυθμίσεις'!$B$6,K93='Κύριες Ρυθμίσεις'!$B$7),'Κύριες Ρυθμίσεις'!$C$6,IF(K93='Κύριες Ρυθμίσεις'!$B$8,'Κύριες Ρυθμίσεις'!$C$8,'Κύριες Ρυθμίσεις'!$C$9))))</f>
      </c>
      <c r="M93" s="6"/>
      <c r="N93" s="6"/>
      <c r="O93" s="6"/>
      <c r="P93" s="6"/>
      <c r="Q93" s="6"/>
      <c r="R93" s="6"/>
      <c r="S93" s="6"/>
      <c r="T93" s="6"/>
      <c r="U93" s="6"/>
      <c r="V93" s="6"/>
      <c r="W93" s="6"/>
      <c r="X93" s="6"/>
      <c r="Y93" s="6"/>
      <c r="Z93" s="6"/>
    </row>
    <row r="94" ht="20" customHeight="true">
      <c r="A94" s="176"/>
      <c r="B94" s="162"/>
      <c r="C94" s="144"/>
      <c r="D94" s="144"/>
      <c r="E94" s="164"/>
      <c r="F94" s="166"/>
      <c r="G94" s="168"/>
      <c r="H94" s="169" t="str">
        <f>IF(OR(F94="",G94=""),"",F94*G94)</f>
      </c>
      <c r="I94" s="172" t="str">
        <f>IF(H94="","",IF(SUM($H$6:$H$200)=0,"",H94/SUM($H$6:$H$200)))</f>
      </c>
      <c r="J94" s="174" t="str">
        <f>IF(E94="","",TODAY()-E94)</f>
      </c>
      <c r="K94" s="75" t="str">
        <f>IF(J94="","",IF(J94&lt;='Κύριες Ρυθμίσεις'!$A$6,'Κύριες Ρυθμίσεις'!$B$6,IF(J94&lt;='Κύριες Ρυθμίσεις'!$A$7,'Κύριες Ρυθμίσεις'!$B$7,IF(J94&lt;='Κύριες Ρυθμίσεις'!$A$8,'Κύριες Ρυθμίσεις'!$B$8,IF(J94&lt;='Κύριες Ρυθμίσεις'!$A$9,'Κύριες Ρυθμίσεις'!$B$9,'Κύριες Ρυθμίσεις'!$B$10)))))</f>
      </c>
      <c r="L94" s="76" t="str">
        <f>IF(K94="","",IF(K94='Κύριες Ρυθμίσεις'!$B$10,'Κύριες Ρυθμίσεις'!$C$10,IF(OR(K94='Κύριες Ρυθμίσεις'!$B$6,K94='Κύριες Ρυθμίσεις'!$B$7),'Κύριες Ρυθμίσεις'!$C$6,IF(K94='Κύριες Ρυθμίσεις'!$B$8,'Κύριες Ρυθμίσεις'!$C$8,'Κύριες Ρυθμίσεις'!$C$9))))</f>
      </c>
      <c r="M94" s="6"/>
      <c r="N94" s="6"/>
      <c r="O94" s="6"/>
      <c r="P94" s="6"/>
      <c r="Q94" s="6"/>
      <c r="R94" s="6"/>
      <c r="S94" s="6"/>
      <c r="T94" s="6"/>
      <c r="U94" s="6"/>
      <c r="V94" s="6"/>
      <c r="W94" s="6"/>
      <c r="X94" s="6"/>
      <c r="Y94" s="6"/>
      <c r="Z94" s="6"/>
    </row>
    <row r="95" ht="20" customHeight="true">
      <c r="A95" s="176"/>
      <c r="B95" s="162"/>
      <c r="C95" s="144"/>
      <c r="D95" s="144"/>
      <c r="E95" s="164"/>
      <c r="F95" s="166"/>
      <c r="G95" s="168"/>
      <c r="H95" s="169" t="str">
        <f>IF(OR(F95="",G95=""),"",F95*G95)</f>
      </c>
      <c r="I95" s="172" t="str">
        <f>IF(H95="","",IF(SUM($H$6:$H$200)=0,"",H95/SUM($H$6:$H$200)))</f>
      </c>
      <c r="J95" s="174" t="str">
        <f>IF(E95="","",TODAY()-E95)</f>
      </c>
      <c r="K95" s="75" t="str">
        <f>IF(J95="","",IF(J95&lt;='Κύριες Ρυθμίσεις'!$A$6,'Κύριες Ρυθμίσεις'!$B$6,IF(J95&lt;='Κύριες Ρυθμίσεις'!$A$7,'Κύριες Ρυθμίσεις'!$B$7,IF(J95&lt;='Κύριες Ρυθμίσεις'!$A$8,'Κύριες Ρυθμίσεις'!$B$8,IF(J95&lt;='Κύριες Ρυθμίσεις'!$A$9,'Κύριες Ρυθμίσεις'!$B$9,'Κύριες Ρυθμίσεις'!$B$10)))))</f>
      </c>
      <c r="L95" s="76" t="str">
        <f>IF(K95="","",IF(K95='Κύριες Ρυθμίσεις'!$B$10,'Κύριες Ρυθμίσεις'!$C$10,IF(OR(K95='Κύριες Ρυθμίσεις'!$B$6,K95='Κύριες Ρυθμίσεις'!$B$7),'Κύριες Ρυθμίσεις'!$C$6,IF(K95='Κύριες Ρυθμίσεις'!$B$8,'Κύριες Ρυθμίσεις'!$C$8,'Κύριες Ρυθμίσεις'!$C$9))))</f>
      </c>
      <c r="M95" s="6"/>
      <c r="N95" s="6"/>
      <c r="O95" s="6"/>
      <c r="P95" s="6"/>
      <c r="Q95" s="6"/>
      <c r="R95" s="6"/>
      <c r="S95" s="6"/>
      <c r="T95" s="6"/>
      <c r="U95" s="6"/>
      <c r="V95" s="6"/>
      <c r="W95" s="6"/>
      <c r="X95" s="6"/>
      <c r="Y95" s="6"/>
      <c r="Z95" s="6"/>
    </row>
    <row r="96" ht="20" customHeight="true">
      <c r="A96" s="176"/>
      <c r="B96" s="162"/>
      <c r="C96" s="144"/>
      <c r="D96" s="144"/>
      <c r="E96" s="164"/>
      <c r="F96" s="166"/>
      <c r="G96" s="168"/>
      <c r="H96" s="169" t="str">
        <f>IF(OR(F96="",G96=""),"",F96*G96)</f>
      </c>
      <c r="I96" s="172" t="str">
        <f>IF(H96="","",IF(SUM($H$6:$H$200)=0,"",H96/SUM($H$6:$H$200)))</f>
      </c>
      <c r="J96" s="174" t="str">
        <f>IF(E96="","",TODAY()-E96)</f>
      </c>
      <c r="K96" s="75" t="str">
        <f>IF(J96="","",IF(J96&lt;='Κύριες Ρυθμίσεις'!$A$6,'Κύριες Ρυθμίσεις'!$B$6,IF(J96&lt;='Κύριες Ρυθμίσεις'!$A$7,'Κύριες Ρυθμίσεις'!$B$7,IF(J96&lt;='Κύριες Ρυθμίσεις'!$A$8,'Κύριες Ρυθμίσεις'!$B$8,IF(J96&lt;='Κύριες Ρυθμίσεις'!$A$9,'Κύριες Ρυθμίσεις'!$B$9,'Κύριες Ρυθμίσεις'!$B$10)))))</f>
      </c>
      <c r="L96" s="76" t="str">
        <f>IF(K96="","",IF(K96='Κύριες Ρυθμίσεις'!$B$10,'Κύριες Ρυθμίσεις'!$C$10,IF(OR(K96='Κύριες Ρυθμίσεις'!$B$6,K96='Κύριες Ρυθμίσεις'!$B$7),'Κύριες Ρυθμίσεις'!$C$6,IF(K96='Κύριες Ρυθμίσεις'!$B$8,'Κύριες Ρυθμίσεις'!$C$8,'Κύριες Ρυθμίσεις'!$C$9))))</f>
      </c>
      <c r="M96" s="6"/>
      <c r="N96" s="6"/>
      <c r="O96" s="6"/>
      <c r="P96" s="6"/>
      <c r="Q96" s="6"/>
      <c r="R96" s="6"/>
      <c r="S96" s="6"/>
      <c r="T96" s="6"/>
      <c r="U96" s="6"/>
      <c r="V96" s="6"/>
      <c r="W96" s="6"/>
      <c r="X96" s="6"/>
      <c r="Y96" s="6"/>
      <c r="Z96" s="6"/>
    </row>
    <row r="97" ht="20" customHeight="true">
      <c r="A97" s="176"/>
      <c r="B97" s="162"/>
      <c r="C97" s="144"/>
      <c r="D97" s="144"/>
      <c r="E97" s="164"/>
      <c r="F97" s="166"/>
      <c r="G97" s="168"/>
      <c r="H97" s="169" t="str">
        <f>IF(OR(F97="",G97=""),"",F97*G97)</f>
      </c>
      <c r="I97" s="172" t="str">
        <f>IF(H97="","",IF(SUM($H$6:$H$200)=0,"",H97/SUM($H$6:$H$200)))</f>
      </c>
      <c r="J97" s="174" t="str">
        <f>IF(E97="","",TODAY()-E97)</f>
      </c>
      <c r="K97" s="75" t="str">
        <f>IF(J97="","",IF(J97&lt;='Κύριες Ρυθμίσεις'!$A$6,'Κύριες Ρυθμίσεις'!$B$6,IF(J97&lt;='Κύριες Ρυθμίσεις'!$A$7,'Κύριες Ρυθμίσεις'!$B$7,IF(J97&lt;='Κύριες Ρυθμίσεις'!$A$8,'Κύριες Ρυθμίσεις'!$B$8,IF(J97&lt;='Κύριες Ρυθμίσεις'!$A$9,'Κύριες Ρυθμίσεις'!$B$9,'Κύριες Ρυθμίσεις'!$B$10)))))</f>
      </c>
      <c r="L97" s="76" t="str">
        <f>IF(K97="","",IF(K97='Κύριες Ρυθμίσεις'!$B$10,'Κύριες Ρυθμίσεις'!$C$10,IF(OR(K97='Κύριες Ρυθμίσεις'!$B$6,K97='Κύριες Ρυθμίσεις'!$B$7),'Κύριες Ρυθμίσεις'!$C$6,IF(K97='Κύριες Ρυθμίσεις'!$B$8,'Κύριες Ρυθμίσεις'!$C$8,'Κύριες Ρυθμίσεις'!$C$9))))</f>
      </c>
      <c r="M97" s="6"/>
      <c r="N97" s="6"/>
      <c r="O97" s="6"/>
      <c r="P97" s="6"/>
      <c r="Q97" s="6"/>
      <c r="R97" s="6"/>
      <c r="S97" s="6"/>
      <c r="T97" s="6"/>
      <c r="U97" s="6"/>
      <c r="V97" s="6"/>
      <c r="W97" s="6"/>
      <c r="X97" s="6"/>
      <c r="Y97" s="6"/>
      <c r="Z97" s="6"/>
    </row>
    <row r="98" ht="20" customHeight="true">
      <c r="A98" s="176"/>
      <c r="B98" s="162"/>
      <c r="C98" s="144"/>
      <c r="D98" s="144"/>
      <c r="E98" s="164"/>
      <c r="F98" s="166"/>
      <c r="G98" s="168"/>
      <c r="H98" s="169" t="str">
        <f>IF(OR(F98="",G98=""),"",F98*G98)</f>
      </c>
      <c r="I98" s="172" t="str">
        <f>IF(H98="","",IF(SUM($H$6:$H$200)=0,"",H98/SUM($H$6:$H$200)))</f>
      </c>
      <c r="J98" s="174" t="str">
        <f>IF(E98="","",TODAY()-E98)</f>
      </c>
      <c r="K98" s="75" t="str">
        <f>IF(J98="","",IF(J98&lt;='Κύριες Ρυθμίσεις'!$A$6,'Κύριες Ρυθμίσεις'!$B$6,IF(J98&lt;='Κύριες Ρυθμίσεις'!$A$7,'Κύριες Ρυθμίσεις'!$B$7,IF(J98&lt;='Κύριες Ρυθμίσεις'!$A$8,'Κύριες Ρυθμίσεις'!$B$8,IF(J98&lt;='Κύριες Ρυθμίσεις'!$A$9,'Κύριες Ρυθμίσεις'!$B$9,'Κύριες Ρυθμίσεις'!$B$10)))))</f>
      </c>
      <c r="L98" s="76" t="str">
        <f>IF(K98="","",IF(K98='Κύριες Ρυθμίσεις'!$B$10,'Κύριες Ρυθμίσεις'!$C$10,IF(OR(K98='Κύριες Ρυθμίσεις'!$B$6,K98='Κύριες Ρυθμίσεις'!$B$7),'Κύριες Ρυθμίσεις'!$C$6,IF(K98='Κύριες Ρυθμίσεις'!$B$8,'Κύριες Ρυθμίσεις'!$C$8,'Κύριες Ρυθμίσεις'!$C$9))))</f>
      </c>
      <c r="M98" s="6"/>
      <c r="N98" s="6"/>
      <c r="O98" s="6"/>
      <c r="P98" s="6"/>
      <c r="Q98" s="6"/>
      <c r="R98" s="6"/>
      <c r="S98" s="6"/>
      <c r="T98" s="6"/>
      <c r="U98" s="6"/>
      <c r="V98" s="6"/>
      <c r="W98" s="6"/>
      <c r="X98" s="6"/>
      <c r="Y98" s="6"/>
      <c r="Z98" s="6"/>
    </row>
    <row r="99" ht="20" customHeight="true">
      <c r="A99" s="176"/>
      <c r="B99" s="162"/>
      <c r="C99" s="144"/>
      <c r="D99" s="144"/>
      <c r="E99" s="164"/>
      <c r="F99" s="166"/>
      <c r="G99" s="168"/>
      <c r="H99" s="169" t="str">
        <f>IF(OR(F99="",G99=""),"",F99*G99)</f>
      </c>
      <c r="I99" s="172" t="str">
        <f>IF(H99="","",IF(SUM($H$6:$H$200)=0,"",H99/SUM($H$6:$H$200)))</f>
      </c>
      <c r="J99" s="174" t="str">
        <f>IF(E99="","",TODAY()-E99)</f>
      </c>
      <c r="K99" s="75" t="str">
        <f>IF(J99="","",IF(J99&lt;='Κύριες Ρυθμίσεις'!$A$6,'Κύριες Ρυθμίσεις'!$B$6,IF(J99&lt;='Κύριες Ρυθμίσεις'!$A$7,'Κύριες Ρυθμίσεις'!$B$7,IF(J99&lt;='Κύριες Ρυθμίσεις'!$A$8,'Κύριες Ρυθμίσεις'!$B$8,IF(J99&lt;='Κύριες Ρυθμίσεις'!$A$9,'Κύριες Ρυθμίσεις'!$B$9,'Κύριες Ρυθμίσεις'!$B$10)))))</f>
      </c>
      <c r="L99" s="76" t="str">
        <f>IF(K99="","",IF(K99='Κύριες Ρυθμίσεις'!$B$10,'Κύριες Ρυθμίσεις'!$C$10,IF(OR(K99='Κύριες Ρυθμίσεις'!$B$6,K99='Κύριες Ρυθμίσεις'!$B$7),'Κύριες Ρυθμίσεις'!$C$6,IF(K99='Κύριες Ρυθμίσεις'!$B$8,'Κύριες Ρυθμίσεις'!$C$8,'Κύριες Ρυθμίσεις'!$C$9))))</f>
      </c>
      <c r="M99" s="6"/>
      <c r="N99" s="6"/>
      <c r="O99" s="6"/>
      <c r="P99" s="6"/>
      <c r="Q99" s="6"/>
      <c r="R99" s="6"/>
      <c r="S99" s="6"/>
      <c r="T99" s="6"/>
      <c r="U99" s="6"/>
      <c r="V99" s="6"/>
      <c r="W99" s="6"/>
      <c r="X99" s="6"/>
      <c r="Y99" s="6"/>
      <c r="Z99" s="6"/>
    </row>
    <row r="100" ht="20" customHeight="true">
      <c r="A100" s="176"/>
      <c r="B100" s="162"/>
      <c r="C100" s="144"/>
      <c r="D100" s="144"/>
      <c r="E100" s="164"/>
      <c r="F100" s="166"/>
      <c r="G100" s="168"/>
      <c r="H100" s="169" t="str">
        <f>IF(OR(F100="",G100=""),"",F100*G100)</f>
      </c>
      <c r="I100" s="172" t="str">
        <f>IF(H100="","",IF(SUM($H$6:$H$200)=0,"",H100/SUM($H$6:$H$200)))</f>
      </c>
      <c r="J100" s="174" t="str">
        <f>IF(E100="","",TODAY()-E100)</f>
      </c>
      <c r="K100" s="75" t="str">
        <f>IF(J100="","",IF(J100&lt;='Κύριες Ρυθμίσεις'!$A$6,'Κύριες Ρυθμίσεις'!$B$6,IF(J100&lt;='Κύριες Ρυθμίσεις'!$A$7,'Κύριες Ρυθμίσεις'!$B$7,IF(J100&lt;='Κύριες Ρυθμίσεις'!$A$8,'Κύριες Ρυθμίσεις'!$B$8,IF(J100&lt;='Κύριες Ρυθμίσεις'!$A$9,'Κύριες Ρυθμίσεις'!$B$9,'Κύριες Ρυθμίσεις'!$B$10)))))</f>
      </c>
      <c r="L100" s="76" t="str">
        <f>IF(K100="","",IF(K100='Κύριες Ρυθμίσεις'!$B$10,'Κύριες Ρυθμίσεις'!$C$10,IF(OR(K100='Κύριες Ρυθμίσεις'!$B$6,K100='Κύριες Ρυθμίσεις'!$B$7),'Κύριες Ρυθμίσεις'!$C$6,IF(K100='Κύριες Ρυθμίσεις'!$B$8,'Κύριες Ρυθμίσεις'!$C$8,'Κύριες Ρυθμίσεις'!$C$9))))</f>
      </c>
      <c r="M100" s="6"/>
      <c r="N100" s="6"/>
      <c r="O100" s="6"/>
      <c r="P100" s="6"/>
      <c r="Q100" s="6"/>
      <c r="R100" s="6"/>
      <c r="S100" s="6"/>
      <c r="T100" s="6"/>
      <c r="U100" s="6"/>
      <c r="V100" s="6"/>
      <c r="W100" s="6"/>
      <c r="X100" s="6"/>
      <c r="Y100" s="6"/>
      <c r="Z100" s="6"/>
    </row>
    <row r="101" ht="20" customHeight="true">
      <c r="A101" s="176"/>
      <c r="B101" s="162"/>
      <c r="C101" s="144"/>
      <c r="D101" s="144"/>
      <c r="E101" s="164"/>
      <c r="F101" s="166"/>
      <c r="G101" s="168"/>
      <c r="H101" s="169" t="str">
        <f>IF(OR(F101="",G101=""),"",F101*G101)</f>
      </c>
      <c r="I101" s="172" t="str">
        <f>IF(H101="","",IF(SUM($H$6:$H$200)=0,"",H101/SUM($H$6:$H$200)))</f>
      </c>
      <c r="J101" s="174" t="str">
        <f>IF(E101="","",TODAY()-E101)</f>
      </c>
      <c r="K101" s="75" t="str">
        <f>IF(J101="","",IF(J101&lt;='Κύριες Ρυθμίσεις'!$A$6,'Κύριες Ρυθμίσεις'!$B$6,IF(J101&lt;='Κύριες Ρυθμίσεις'!$A$7,'Κύριες Ρυθμίσεις'!$B$7,IF(J101&lt;='Κύριες Ρυθμίσεις'!$A$8,'Κύριες Ρυθμίσεις'!$B$8,IF(J101&lt;='Κύριες Ρυθμίσεις'!$A$9,'Κύριες Ρυθμίσεις'!$B$9,'Κύριες Ρυθμίσεις'!$B$10)))))</f>
      </c>
      <c r="L101" s="76" t="str">
        <f>IF(K101="","",IF(K101='Κύριες Ρυθμίσεις'!$B$10,'Κύριες Ρυθμίσεις'!$C$10,IF(OR(K101='Κύριες Ρυθμίσεις'!$B$6,K101='Κύριες Ρυθμίσεις'!$B$7),'Κύριες Ρυθμίσεις'!$C$6,IF(K101='Κύριες Ρυθμίσεις'!$B$8,'Κύριες Ρυθμίσεις'!$C$8,'Κύριες Ρυθμίσεις'!$C$9))))</f>
      </c>
      <c r="M101" s="6"/>
      <c r="N101" s="6"/>
      <c r="O101" s="6"/>
      <c r="P101" s="6"/>
      <c r="Q101" s="6"/>
      <c r="R101" s="6"/>
      <c r="S101" s="6"/>
      <c r="T101" s="6"/>
      <c r="U101" s="6"/>
      <c r="V101" s="6"/>
      <c r="W101" s="6"/>
      <c r="X101" s="6"/>
      <c r="Y101" s="6"/>
      <c r="Z101" s="6"/>
    </row>
    <row r="102" ht="20" customHeight="true">
      <c r="A102" s="176"/>
      <c r="B102" s="162"/>
      <c r="C102" s="144"/>
      <c r="D102" s="144"/>
      <c r="E102" s="164"/>
      <c r="F102" s="166"/>
      <c r="G102" s="168"/>
      <c r="H102" s="169" t="str">
        <f>IF(OR(F102="",G102=""),"",F102*G102)</f>
      </c>
      <c r="I102" s="172" t="str">
        <f>IF(H102="","",IF(SUM($H$6:$H$200)=0,"",H102/SUM($H$6:$H$200)))</f>
      </c>
      <c r="J102" s="174" t="str">
        <f>IF(E102="","",TODAY()-E102)</f>
      </c>
      <c r="K102" s="75" t="str">
        <f>IF(J102="","",IF(J102&lt;='Κύριες Ρυθμίσεις'!$A$6,'Κύριες Ρυθμίσεις'!$B$6,IF(J102&lt;='Κύριες Ρυθμίσεις'!$A$7,'Κύριες Ρυθμίσεις'!$B$7,IF(J102&lt;='Κύριες Ρυθμίσεις'!$A$8,'Κύριες Ρυθμίσεις'!$B$8,IF(J102&lt;='Κύριες Ρυθμίσεις'!$A$9,'Κύριες Ρυθμίσεις'!$B$9,'Κύριες Ρυθμίσεις'!$B$10)))))</f>
      </c>
      <c r="L102" s="76" t="str">
        <f>IF(K102="","",IF(K102='Κύριες Ρυθμίσεις'!$B$10,'Κύριες Ρυθμίσεις'!$C$10,IF(OR(K102='Κύριες Ρυθμίσεις'!$B$6,K102='Κύριες Ρυθμίσεις'!$B$7),'Κύριες Ρυθμίσεις'!$C$6,IF(K102='Κύριες Ρυθμίσεις'!$B$8,'Κύριες Ρυθμίσεις'!$C$8,'Κύριες Ρυθμίσεις'!$C$9))))</f>
      </c>
      <c r="M102" s="6"/>
      <c r="N102" s="6"/>
      <c r="O102" s="6"/>
      <c r="P102" s="6"/>
      <c r="Q102" s="6"/>
      <c r="R102" s="6"/>
      <c r="S102" s="6"/>
      <c r="T102" s="6"/>
      <c r="U102" s="6"/>
      <c r="V102" s="6"/>
      <c r="W102" s="6"/>
      <c r="X102" s="6"/>
      <c r="Y102" s="6"/>
      <c r="Z102" s="6"/>
    </row>
    <row r="103" ht="20" customHeight="true">
      <c r="A103" s="176"/>
      <c r="B103" s="162"/>
      <c r="C103" s="144"/>
      <c r="D103" s="144"/>
      <c r="E103" s="164"/>
      <c r="F103" s="166"/>
      <c r="G103" s="168"/>
      <c r="H103" s="169" t="str">
        <f>IF(OR(F103="",G103=""),"",F103*G103)</f>
      </c>
      <c r="I103" s="172" t="str">
        <f>IF(H103="","",IF(SUM($H$6:$H$200)=0,"",H103/SUM($H$6:$H$200)))</f>
      </c>
      <c r="J103" s="174" t="str">
        <f>IF(E103="","",TODAY()-E103)</f>
      </c>
      <c r="K103" s="75" t="str">
        <f>IF(J103="","",IF(J103&lt;='Κύριες Ρυθμίσεις'!$A$6,'Κύριες Ρυθμίσεις'!$B$6,IF(J103&lt;='Κύριες Ρυθμίσεις'!$A$7,'Κύριες Ρυθμίσεις'!$B$7,IF(J103&lt;='Κύριες Ρυθμίσεις'!$A$8,'Κύριες Ρυθμίσεις'!$B$8,IF(J103&lt;='Κύριες Ρυθμίσεις'!$A$9,'Κύριες Ρυθμίσεις'!$B$9,'Κύριες Ρυθμίσεις'!$B$10)))))</f>
      </c>
      <c r="L103" s="76" t="str">
        <f>IF(K103="","",IF(K103='Κύριες Ρυθμίσεις'!$B$10,'Κύριες Ρυθμίσεις'!$C$10,IF(OR(K103='Κύριες Ρυθμίσεις'!$B$6,K103='Κύριες Ρυθμίσεις'!$B$7),'Κύριες Ρυθμίσεις'!$C$6,IF(K103='Κύριες Ρυθμίσεις'!$B$8,'Κύριες Ρυθμίσεις'!$C$8,'Κύριες Ρυθμίσεις'!$C$9))))</f>
      </c>
      <c r="M103" s="6"/>
      <c r="N103" s="6"/>
      <c r="O103" s="6"/>
      <c r="P103" s="6"/>
      <c r="Q103" s="6"/>
      <c r="R103" s="6"/>
      <c r="S103" s="6"/>
      <c r="T103" s="6"/>
      <c r="U103" s="6"/>
      <c r="V103" s="6"/>
      <c r="W103" s="6"/>
      <c r="X103" s="6"/>
      <c r="Y103" s="6"/>
      <c r="Z103" s="6"/>
    </row>
    <row r="104" ht="20" customHeight="true">
      <c r="A104" s="176"/>
      <c r="B104" s="162"/>
      <c r="C104" s="144"/>
      <c r="D104" s="144"/>
      <c r="E104" s="164"/>
      <c r="F104" s="166"/>
      <c r="G104" s="168"/>
      <c r="H104" s="169" t="str">
        <f>IF(OR(F104="",G104=""),"",F104*G104)</f>
      </c>
      <c r="I104" s="172" t="str">
        <f>IF(H104="","",IF(SUM($H$6:$H$200)=0,"",H104/SUM($H$6:$H$200)))</f>
      </c>
      <c r="J104" s="174" t="str">
        <f>IF(E104="","",TODAY()-E104)</f>
      </c>
      <c r="K104" s="75" t="str">
        <f>IF(J104="","",IF(J104&lt;='Κύριες Ρυθμίσεις'!$A$6,'Κύριες Ρυθμίσεις'!$B$6,IF(J104&lt;='Κύριες Ρυθμίσεις'!$A$7,'Κύριες Ρυθμίσεις'!$B$7,IF(J104&lt;='Κύριες Ρυθμίσεις'!$A$8,'Κύριες Ρυθμίσεις'!$B$8,IF(J104&lt;='Κύριες Ρυθμίσεις'!$A$9,'Κύριες Ρυθμίσεις'!$B$9,'Κύριες Ρυθμίσεις'!$B$10)))))</f>
      </c>
      <c r="L104" s="76" t="str">
        <f>IF(K104="","",IF(K104='Κύριες Ρυθμίσεις'!$B$10,'Κύριες Ρυθμίσεις'!$C$10,IF(OR(K104='Κύριες Ρυθμίσεις'!$B$6,K104='Κύριες Ρυθμίσεις'!$B$7),'Κύριες Ρυθμίσεις'!$C$6,IF(K104='Κύριες Ρυθμίσεις'!$B$8,'Κύριες Ρυθμίσεις'!$C$8,'Κύριες Ρυθμίσεις'!$C$9))))</f>
      </c>
      <c r="M104" s="6"/>
      <c r="N104" s="6"/>
      <c r="O104" s="6"/>
      <c r="P104" s="6"/>
      <c r="Q104" s="6"/>
      <c r="R104" s="6"/>
      <c r="S104" s="6"/>
      <c r="T104" s="6"/>
      <c r="U104" s="6"/>
      <c r="V104" s="6"/>
      <c r="W104" s="6"/>
      <c r="X104" s="6"/>
      <c r="Y104" s="6"/>
      <c r="Z104" s="6"/>
    </row>
    <row r="105" ht="20" customHeight="true">
      <c r="A105" s="176"/>
      <c r="B105" s="162"/>
      <c r="C105" s="144"/>
      <c r="D105" s="144"/>
      <c r="E105" s="164"/>
      <c r="F105" s="166"/>
      <c r="G105" s="168"/>
      <c r="H105" s="169" t="str">
        <f>IF(OR(F105="",G105=""),"",F105*G105)</f>
      </c>
      <c r="I105" s="172" t="str">
        <f>IF(H105="","",IF(SUM($H$6:$H$200)=0,"",H105/SUM($H$6:$H$200)))</f>
      </c>
      <c r="J105" s="174" t="str">
        <f>IF(E105="","",TODAY()-E105)</f>
      </c>
      <c r="K105" s="75" t="str">
        <f>IF(J105="","",IF(J105&lt;='Κύριες Ρυθμίσεις'!$A$6,'Κύριες Ρυθμίσεις'!$B$6,IF(J105&lt;='Κύριες Ρυθμίσεις'!$A$7,'Κύριες Ρυθμίσεις'!$B$7,IF(J105&lt;='Κύριες Ρυθμίσεις'!$A$8,'Κύριες Ρυθμίσεις'!$B$8,IF(J105&lt;='Κύριες Ρυθμίσεις'!$A$9,'Κύριες Ρυθμίσεις'!$B$9,'Κύριες Ρυθμίσεις'!$B$10)))))</f>
      </c>
      <c r="L105" s="76" t="str">
        <f>IF(K105="","",IF(K105='Κύριες Ρυθμίσεις'!$B$10,'Κύριες Ρυθμίσεις'!$C$10,IF(OR(K105='Κύριες Ρυθμίσεις'!$B$6,K105='Κύριες Ρυθμίσεις'!$B$7),'Κύριες Ρυθμίσεις'!$C$6,IF(K105='Κύριες Ρυθμίσεις'!$B$8,'Κύριες Ρυθμίσεις'!$C$8,'Κύριες Ρυθμίσεις'!$C$9))))</f>
      </c>
      <c r="M105" s="6"/>
      <c r="N105" s="6"/>
      <c r="O105" s="6"/>
      <c r="P105" s="6"/>
      <c r="Q105" s="6"/>
      <c r="R105" s="6"/>
      <c r="S105" s="6"/>
      <c r="T105" s="6"/>
      <c r="U105" s="6"/>
      <c r="V105" s="6"/>
      <c r="W105" s="6"/>
      <c r="X105" s="6"/>
      <c r="Y105" s="6"/>
      <c r="Z105" s="6"/>
    </row>
    <row r="106" ht="20" customHeight="true">
      <c r="A106" s="176"/>
      <c r="B106" s="162"/>
      <c r="C106" s="144"/>
      <c r="D106" s="144"/>
      <c r="E106" s="164"/>
      <c r="F106" s="166"/>
      <c r="G106" s="168"/>
      <c r="H106" s="169" t="str">
        <f>IF(OR(F106="",G106=""),"",F106*G106)</f>
      </c>
      <c r="I106" s="172" t="str">
        <f>IF(H106="","",IF(SUM($H$6:$H$200)=0,"",H106/SUM($H$6:$H$200)))</f>
      </c>
      <c r="J106" s="174" t="str">
        <f>IF(E106="","",TODAY()-E106)</f>
      </c>
      <c r="K106" s="75" t="str">
        <f>IF(J106="","",IF(J106&lt;='Κύριες Ρυθμίσεις'!$A$6,'Κύριες Ρυθμίσεις'!$B$6,IF(J106&lt;='Κύριες Ρυθμίσεις'!$A$7,'Κύριες Ρυθμίσεις'!$B$7,IF(J106&lt;='Κύριες Ρυθμίσεις'!$A$8,'Κύριες Ρυθμίσεις'!$B$8,IF(J106&lt;='Κύριες Ρυθμίσεις'!$A$9,'Κύριες Ρυθμίσεις'!$B$9,'Κύριες Ρυθμίσεις'!$B$10)))))</f>
      </c>
      <c r="L106" s="76" t="str">
        <f>IF(K106="","",IF(K106='Κύριες Ρυθμίσεις'!$B$10,'Κύριες Ρυθμίσεις'!$C$10,IF(OR(K106='Κύριες Ρυθμίσεις'!$B$6,K106='Κύριες Ρυθμίσεις'!$B$7),'Κύριες Ρυθμίσεις'!$C$6,IF(K106='Κύριες Ρυθμίσεις'!$B$8,'Κύριες Ρυθμίσεις'!$C$8,'Κύριες Ρυθμίσεις'!$C$9))))</f>
      </c>
      <c r="M106" s="6"/>
      <c r="N106" s="6"/>
      <c r="O106" s="6"/>
      <c r="P106" s="6"/>
      <c r="Q106" s="6"/>
      <c r="R106" s="6"/>
      <c r="S106" s="6"/>
      <c r="T106" s="6"/>
      <c r="U106" s="6"/>
      <c r="V106" s="6"/>
      <c r="W106" s="6"/>
      <c r="X106" s="6"/>
      <c r="Y106" s="6"/>
      <c r="Z106" s="6"/>
    </row>
    <row r="107" ht="20" customHeight="true">
      <c r="A107" s="176"/>
      <c r="B107" s="162"/>
      <c r="C107" s="144"/>
      <c r="D107" s="144"/>
      <c r="E107" s="164"/>
      <c r="F107" s="166"/>
      <c r="G107" s="168"/>
      <c r="H107" s="169" t="str">
        <f>IF(OR(F107="",G107=""),"",F107*G107)</f>
      </c>
      <c r="I107" s="172" t="str">
        <f>IF(H107="","",IF(SUM($H$6:$H$200)=0,"",H107/SUM($H$6:$H$200)))</f>
      </c>
      <c r="J107" s="174" t="str">
        <f>IF(E107="","",TODAY()-E107)</f>
      </c>
      <c r="K107" s="75" t="str">
        <f>IF(J107="","",IF(J107&lt;='Κύριες Ρυθμίσεις'!$A$6,'Κύριες Ρυθμίσεις'!$B$6,IF(J107&lt;='Κύριες Ρυθμίσεις'!$A$7,'Κύριες Ρυθμίσεις'!$B$7,IF(J107&lt;='Κύριες Ρυθμίσεις'!$A$8,'Κύριες Ρυθμίσεις'!$B$8,IF(J107&lt;='Κύριες Ρυθμίσεις'!$A$9,'Κύριες Ρυθμίσεις'!$B$9,'Κύριες Ρυθμίσεις'!$B$10)))))</f>
      </c>
      <c r="L107" s="76" t="str">
        <f>IF(K107="","",IF(K107='Κύριες Ρυθμίσεις'!$B$10,'Κύριες Ρυθμίσεις'!$C$10,IF(OR(K107='Κύριες Ρυθμίσεις'!$B$6,K107='Κύριες Ρυθμίσεις'!$B$7),'Κύριες Ρυθμίσεις'!$C$6,IF(K107='Κύριες Ρυθμίσεις'!$B$8,'Κύριες Ρυθμίσεις'!$C$8,'Κύριες Ρυθμίσεις'!$C$9))))</f>
      </c>
      <c r="M107" s="6"/>
      <c r="N107" s="6"/>
      <c r="O107" s="6"/>
      <c r="P107" s="6"/>
      <c r="Q107" s="6"/>
      <c r="R107" s="6"/>
      <c r="S107" s="6"/>
      <c r="T107" s="6"/>
      <c r="U107" s="6"/>
      <c r="V107" s="6"/>
      <c r="W107" s="6"/>
      <c r="X107" s="6"/>
      <c r="Y107" s="6"/>
      <c r="Z107" s="6"/>
    </row>
    <row r="108" ht="20" customHeight="true">
      <c r="A108" s="176"/>
      <c r="B108" s="162"/>
      <c r="C108" s="144"/>
      <c r="D108" s="144"/>
      <c r="E108" s="164"/>
      <c r="F108" s="166"/>
      <c r="G108" s="168"/>
      <c r="H108" s="169" t="str">
        <f>IF(OR(F108="",G108=""),"",F108*G108)</f>
      </c>
      <c r="I108" s="172" t="str">
        <f>IF(H108="","",IF(SUM($H$6:$H$200)=0,"",H108/SUM($H$6:$H$200)))</f>
      </c>
      <c r="J108" s="174" t="str">
        <f>IF(E108="","",TODAY()-E108)</f>
      </c>
      <c r="K108" s="75" t="str">
        <f>IF(J108="","",IF(J108&lt;='Κύριες Ρυθμίσεις'!$A$6,'Κύριες Ρυθμίσεις'!$B$6,IF(J108&lt;='Κύριες Ρυθμίσεις'!$A$7,'Κύριες Ρυθμίσεις'!$B$7,IF(J108&lt;='Κύριες Ρυθμίσεις'!$A$8,'Κύριες Ρυθμίσεις'!$B$8,IF(J108&lt;='Κύριες Ρυθμίσεις'!$A$9,'Κύριες Ρυθμίσεις'!$B$9,'Κύριες Ρυθμίσεις'!$B$10)))))</f>
      </c>
      <c r="L108" s="76" t="str">
        <f>IF(K108="","",IF(K108='Κύριες Ρυθμίσεις'!$B$10,'Κύριες Ρυθμίσεις'!$C$10,IF(OR(K108='Κύριες Ρυθμίσεις'!$B$6,K108='Κύριες Ρυθμίσεις'!$B$7),'Κύριες Ρυθμίσεις'!$C$6,IF(K108='Κύριες Ρυθμίσεις'!$B$8,'Κύριες Ρυθμίσεις'!$C$8,'Κύριες Ρυθμίσεις'!$C$9))))</f>
      </c>
      <c r="M108" s="6"/>
      <c r="N108" s="6"/>
      <c r="O108" s="6"/>
      <c r="P108" s="6"/>
      <c r="Q108" s="6"/>
      <c r="R108" s="6"/>
      <c r="S108" s="6"/>
      <c r="T108" s="6"/>
      <c r="U108" s="6"/>
      <c r="V108" s="6"/>
      <c r="W108" s="6"/>
      <c r="X108" s="6"/>
      <c r="Y108" s="6"/>
      <c r="Z108" s="6"/>
    </row>
    <row r="109" ht="20" customHeight="true">
      <c r="A109" s="176"/>
      <c r="B109" s="162"/>
      <c r="C109" s="144"/>
      <c r="D109" s="144"/>
      <c r="E109" s="164"/>
      <c r="F109" s="166"/>
      <c r="G109" s="168"/>
      <c r="H109" s="169" t="str">
        <f>IF(OR(F109="",G109=""),"",F109*G109)</f>
      </c>
      <c r="I109" s="172" t="str">
        <f>IF(H109="","",IF(SUM($H$6:$H$200)=0,"",H109/SUM($H$6:$H$200)))</f>
      </c>
      <c r="J109" s="174" t="str">
        <f>IF(E109="","",TODAY()-E109)</f>
      </c>
      <c r="K109" s="75" t="str">
        <f>IF(J109="","",IF(J109&lt;='Κύριες Ρυθμίσεις'!$A$6,'Κύριες Ρυθμίσεις'!$B$6,IF(J109&lt;='Κύριες Ρυθμίσεις'!$A$7,'Κύριες Ρυθμίσεις'!$B$7,IF(J109&lt;='Κύριες Ρυθμίσεις'!$A$8,'Κύριες Ρυθμίσεις'!$B$8,IF(J109&lt;='Κύριες Ρυθμίσεις'!$A$9,'Κύριες Ρυθμίσεις'!$B$9,'Κύριες Ρυθμίσεις'!$B$10)))))</f>
      </c>
      <c r="L109" s="76" t="str">
        <f>IF(K109="","",IF(K109='Κύριες Ρυθμίσεις'!$B$10,'Κύριες Ρυθμίσεις'!$C$10,IF(OR(K109='Κύριες Ρυθμίσεις'!$B$6,K109='Κύριες Ρυθμίσεις'!$B$7),'Κύριες Ρυθμίσεις'!$C$6,IF(K109='Κύριες Ρυθμίσεις'!$B$8,'Κύριες Ρυθμίσεις'!$C$8,'Κύριες Ρυθμίσεις'!$C$9))))</f>
      </c>
      <c r="M109" s="6"/>
      <c r="N109" s="6"/>
      <c r="O109" s="6"/>
      <c r="P109" s="6"/>
      <c r="Q109" s="6"/>
      <c r="R109" s="6"/>
      <c r="S109" s="6"/>
      <c r="T109" s="6"/>
      <c r="U109" s="6"/>
      <c r="V109" s="6"/>
      <c r="W109" s="6"/>
      <c r="X109" s="6"/>
      <c r="Y109" s="6"/>
      <c r="Z109" s="6"/>
    </row>
    <row r="110" ht="20" customHeight="true">
      <c r="A110" s="176"/>
      <c r="B110" s="162"/>
      <c r="C110" s="144"/>
      <c r="D110" s="144"/>
      <c r="E110" s="164"/>
      <c r="F110" s="166"/>
      <c r="G110" s="168"/>
      <c r="H110" s="169" t="str">
        <f>IF(OR(F110="",G110=""),"",F110*G110)</f>
      </c>
      <c r="I110" s="172" t="str">
        <f>IF(H110="","",IF(SUM($H$6:$H$200)=0,"",H110/SUM($H$6:$H$200)))</f>
      </c>
      <c r="J110" s="174" t="str">
        <f>IF(E110="","",TODAY()-E110)</f>
      </c>
      <c r="K110" s="75" t="str">
        <f>IF(J110="","",IF(J110&lt;='Κύριες Ρυθμίσεις'!$A$6,'Κύριες Ρυθμίσεις'!$B$6,IF(J110&lt;='Κύριες Ρυθμίσεις'!$A$7,'Κύριες Ρυθμίσεις'!$B$7,IF(J110&lt;='Κύριες Ρυθμίσεις'!$A$8,'Κύριες Ρυθμίσεις'!$B$8,IF(J110&lt;='Κύριες Ρυθμίσεις'!$A$9,'Κύριες Ρυθμίσεις'!$B$9,'Κύριες Ρυθμίσεις'!$B$10)))))</f>
      </c>
      <c r="L110" s="76" t="str">
        <f>IF(K110="","",IF(K110='Κύριες Ρυθμίσεις'!$B$10,'Κύριες Ρυθμίσεις'!$C$10,IF(OR(K110='Κύριες Ρυθμίσεις'!$B$6,K110='Κύριες Ρυθμίσεις'!$B$7),'Κύριες Ρυθμίσεις'!$C$6,IF(K110='Κύριες Ρυθμίσεις'!$B$8,'Κύριες Ρυθμίσεις'!$C$8,'Κύριες Ρυθμίσεις'!$C$9))))</f>
      </c>
      <c r="M110" s="6"/>
      <c r="N110" s="6"/>
      <c r="O110" s="6"/>
      <c r="P110" s="6"/>
      <c r="Q110" s="6"/>
      <c r="R110" s="6"/>
      <c r="S110" s="6"/>
      <c r="T110" s="6"/>
      <c r="U110" s="6"/>
      <c r="V110" s="6"/>
      <c r="W110" s="6"/>
      <c r="X110" s="6"/>
      <c r="Y110" s="6"/>
      <c r="Z110" s="6"/>
    </row>
    <row r="111" ht="20" customHeight="true">
      <c r="A111" s="176"/>
      <c r="B111" s="162"/>
      <c r="C111" s="144"/>
      <c r="D111" s="144"/>
      <c r="E111" s="164"/>
      <c r="F111" s="166"/>
      <c r="G111" s="168"/>
      <c r="H111" s="169" t="str">
        <f>IF(OR(F111="",G111=""),"",F111*G111)</f>
      </c>
      <c r="I111" s="172" t="str">
        <f>IF(H111="","",IF(SUM($H$6:$H$200)=0,"",H111/SUM($H$6:$H$200)))</f>
      </c>
      <c r="J111" s="174" t="str">
        <f>IF(E111="","",TODAY()-E111)</f>
      </c>
      <c r="K111" s="75" t="str">
        <f>IF(J111="","",IF(J111&lt;='Κύριες Ρυθμίσεις'!$A$6,'Κύριες Ρυθμίσεις'!$B$6,IF(J111&lt;='Κύριες Ρυθμίσεις'!$A$7,'Κύριες Ρυθμίσεις'!$B$7,IF(J111&lt;='Κύριες Ρυθμίσεις'!$A$8,'Κύριες Ρυθμίσεις'!$B$8,IF(J111&lt;='Κύριες Ρυθμίσεις'!$A$9,'Κύριες Ρυθμίσεις'!$B$9,'Κύριες Ρυθμίσεις'!$B$10)))))</f>
      </c>
      <c r="L111" s="76" t="str">
        <f>IF(K111="","",IF(K111='Κύριες Ρυθμίσεις'!$B$10,'Κύριες Ρυθμίσεις'!$C$10,IF(OR(K111='Κύριες Ρυθμίσεις'!$B$6,K111='Κύριες Ρυθμίσεις'!$B$7),'Κύριες Ρυθμίσεις'!$C$6,IF(K111='Κύριες Ρυθμίσεις'!$B$8,'Κύριες Ρυθμίσεις'!$C$8,'Κύριες Ρυθμίσεις'!$C$9))))</f>
      </c>
      <c r="M111" s="6"/>
      <c r="N111" s="6"/>
      <c r="O111" s="6"/>
      <c r="P111" s="6"/>
      <c r="Q111" s="6"/>
      <c r="R111" s="6"/>
      <c r="S111" s="6"/>
      <c r="T111" s="6"/>
      <c r="U111" s="6"/>
      <c r="V111" s="6"/>
      <c r="W111" s="6"/>
      <c r="X111" s="6"/>
      <c r="Y111" s="6"/>
      <c r="Z111" s="6"/>
    </row>
    <row r="112" ht="20" customHeight="true">
      <c r="A112" s="176"/>
      <c r="B112" s="162"/>
      <c r="C112" s="144"/>
      <c r="D112" s="144"/>
      <c r="E112" s="164"/>
      <c r="F112" s="166"/>
      <c r="G112" s="168"/>
      <c r="H112" s="169" t="str">
        <f>IF(OR(F112="",G112=""),"",F112*G112)</f>
      </c>
      <c r="I112" s="172" t="str">
        <f>IF(H112="","",IF(SUM($H$6:$H$200)=0,"",H112/SUM($H$6:$H$200)))</f>
      </c>
      <c r="J112" s="174" t="str">
        <f>IF(E112="","",TODAY()-E112)</f>
      </c>
      <c r="K112" s="75" t="str">
        <f>IF(J112="","",IF(J112&lt;='Κύριες Ρυθμίσεις'!$A$6,'Κύριες Ρυθμίσεις'!$B$6,IF(J112&lt;='Κύριες Ρυθμίσεις'!$A$7,'Κύριες Ρυθμίσεις'!$B$7,IF(J112&lt;='Κύριες Ρυθμίσεις'!$A$8,'Κύριες Ρυθμίσεις'!$B$8,IF(J112&lt;='Κύριες Ρυθμίσεις'!$A$9,'Κύριες Ρυθμίσεις'!$B$9,'Κύριες Ρυθμίσεις'!$B$10)))))</f>
      </c>
      <c r="L112" s="76" t="str">
        <f>IF(K112="","",IF(K112='Κύριες Ρυθμίσεις'!$B$10,'Κύριες Ρυθμίσεις'!$C$10,IF(OR(K112='Κύριες Ρυθμίσεις'!$B$6,K112='Κύριες Ρυθμίσεις'!$B$7),'Κύριες Ρυθμίσεις'!$C$6,IF(K112='Κύριες Ρυθμίσεις'!$B$8,'Κύριες Ρυθμίσεις'!$C$8,'Κύριες Ρυθμίσεις'!$C$9))))</f>
      </c>
      <c r="M112" s="6"/>
      <c r="N112" s="6"/>
      <c r="O112" s="6"/>
      <c r="P112" s="6"/>
      <c r="Q112" s="6"/>
      <c r="R112" s="6"/>
      <c r="S112" s="6"/>
      <c r="T112" s="6"/>
      <c r="U112" s="6"/>
      <c r="V112" s="6"/>
      <c r="W112" s="6"/>
      <c r="X112" s="6"/>
      <c r="Y112" s="6"/>
      <c r="Z112" s="6"/>
    </row>
    <row r="113" ht="20" customHeight="true">
      <c r="A113" s="176"/>
      <c r="B113" s="162"/>
      <c r="C113" s="144"/>
      <c r="D113" s="144"/>
      <c r="E113" s="164"/>
      <c r="F113" s="166"/>
      <c r="G113" s="168"/>
      <c r="H113" s="169" t="str">
        <f>IF(OR(F113="",G113=""),"",F113*G113)</f>
      </c>
      <c r="I113" s="172" t="str">
        <f>IF(H113="","",IF(SUM($H$6:$H$200)=0,"",H113/SUM($H$6:$H$200)))</f>
      </c>
      <c r="J113" s="174" t="str">
        <f>IF(E113="","",TODAY()-E113)</f>
      </c>
      <c r="K113" s="75" t="str">
        <f>IF(J113="","",IF(J113&lt;='Κύριες Ρυθμίσεις'!$A$6,'Κύριες Ρυθμίσεις'!$B$6,IF(J113&lt;='Κύριες Ρυθμίσεις'!$A$7,'Κύριες Ρυθμίσεις'!$B$7,IF(J113&lt;='Κύριες Ρυθμίσεις'!$A$8,'Κύριες Ρυθμίσεις'!$B$8,IF(J113&lt;='Κύριες Ρυθμίσεις'!$A$9,'Κύριες Ρυθμίσεις'!$B$9,'Κύριες Ρυθμίσεις'!$B$10)))))</f>
      </c>
      <c r="L113" s="76" t="str">
        <f>IF(K113="","",IF(K113='Κύριες Ρυθμίσεις'!$B$10,'Κύριες Ρυθμίσεις'!$C$10,IF(OR(K113='Κύριες Ρυθμίσεις'!$B$6,K113='Κύριες Ρυθμίσεις'!$B$7),'Κύριες Ρυθμίσεις'!$C$6,IF(K113='Κύριες Ρυθμίσεις'!$B$8,'Κύριες Ρυθμίσεις'!$C$8,'Κύριες Ρυθμίσεις'!$C$9))))</f>
      </c>
      <c r="M113" s="6"/>
      <c r="N113" s="6"/>
      <c r="O113" s="6"/>
      <c r="P113" s="6"/>
      <c r="Q113" s="6"/>
      <c r="R113" s="6"/>
      <c r="S113" s="6"/>
      <c r="T113" s="6"/>
      <c r="U113" s="6"/>
      <c r="V113" s="6"/>
      <c r="W113" s="6"/>
      <c r="X113" s="6"/>
      <c r="Y113" s="6"/>
      <c r="Z113" s="6"/>
    </row>
    <row r="114" ht="20" customHeight="true">
      <c r="A114" s="176"/>
      <c r="B114" s="162"/>
      <c r="C114" s="144"/>
      <c r="D114" s="144"/>
      <c r="E114" s="164"/>
      <c r="F114" s="166"/>
      <c r="G114" s="168"/>
      <c r="H114" s="169" t="str">
        <f>IF(OR(F114="",G114=""),"",F114*G114)</f>
      </c>
      <c r="I114" s="172" t="str">
        <f>IF(H114="","",IF(SUM($H$6:$H$200)=0,"",H114/SUM($H$6:$H$200)))</f>
      </c>
      <c r="J114" s="174" t="str">
        <f>IF(E114="","",TODAY()-E114)</f>
      </c>
      <c r="K114" s="75" t="str">
        <f>IF(J114="","",IF(J114&lt;='Κύριες Ρυθμίσεις'!$A$6,'Κύριες Ρυθμίσεις'!$B$6,IF(J114&lt;='Κύριες Ρυθμίσεις'!$A$7,'Κύριες Ρυθμίσεις'!$B$7,IF(J114&lt;='Κύριες Ρυθμίσεις'!$A$8,'Κύριες Ρυθμίσεις'!$B$8,IF(J114&lt;='Κύριες Ρυθμίσεις'!$A$9,'Κύριες Ρυθμίσεις'!$B$9,'Κύριες Ρυθμίσεις'!$B$10)))))</f>
      </c>
      <c r="L114" s="76" t="str">
        <f>IF(K114="","",IF(K114='Κύριες Ρυθμίσεις'!$B$10,'Κύριες Ρυθμίσεις'!$C$10,IF(OR(K114='Κύριες Ρυθμίσεις'!$B$6,K114='Κύριες Ρυθμίσεις'!$B$7),'Κύριες Ρυθμίσεις'!$C$6,IF(K114='Κύριες Ρυθμίσεις'!$B$8,'Κύριες Ρυθμίσεις'!$C$8,'Κύριες Ρυθμίσεις'!$C$9))))</f>
      </c>
      <c r="M114" s="6"/>
      <c r="N114" s="6"/>
      <c r="O114" s="6"/>
      <c r="P114" s="6"/>
      <c r="Q114" s="6"/>
      <c r="R114" s="6"/>
      <c r="S114" s="6"/>
      <c r="T114" s="6"/>
      <c r="U114" s="6"/>
      <c r="V114" s="6"/>
      <c r="W114" s="6"/>
      <c r="X114" s="6"/>
      <c r="Y114" s="6"/>
      <c r="Z114" s="6"/>
    </row>
    <row r="115" ht="20" customHeight="true">
      <c r="A115" s="176"/>
      <c r="B115" s="162"/>
      <c r="C115" s="144"/>
      <c r="D115" s="144"/>
      <c r="E115" s="164"/>
      <c r="F115" s="166"/>
      <c r="G115" s="168"/>
      <c r="H115" s="169" t="str">
        <f>IF(OR(F115="",G115=""),"",F115*G115)</f>
      </c>
      <c r="I115" s="172" t="str">
        <f>IF(H115="","",IF(SUM($H$6:$H$200)=0,"",H115/SUM($H$6:$H$200)))</f>
      </c>
      <c r="J115" s="174" t="str">
        <f>IF(E115="","",TODAY()-E115)</f>
      </c>
      <c r="K115" s="75" t="str">
        <f>IF(J115="","",IF(J115&lt;='Κύριες Ρυθμίσεις'!$A$6,'Κύριες Ρυθμίσεις'!$B$6,IF(J115&lt;='Κύριες Ρυθμίσεις'!$A$7,'Κύριες Ρυθμίσεις'!$B$7,IF(J115&lt;='Κύριες Ρυθμίσεις'!$A$8,'Κύριες Ρυθμίσεις'!$B$8,IF(J115&lt;='Κύριες Ρυθμίσεις'!$A$9,'Κύριες Ρυθμίσεις'!$B$9,'Κύριες Ρυθμίσεις'!$B$10)))))</f>
      </c>
      <c r="L115" s="76" t="str">
        <f>IF(K115="","",IF(K115='Κύριες Ρυθμίσεις'!$B$10,'Κύριες Ρυθμίσεις'!$C$10,IF(OR(K115='Κύριες Ρυθμίσεις'!$B$6,K115='Κύριες Ρυθμίσεις'!$B$7),'Κύριες Ρυθμίσεις'!$C$6,IF(K115='Κύριες Ρυθμίσεις'!$B$8,'Κύριες Ρυθμίσεις'!$C$8,'Κύριες Ρυθμίσεις'!$C$9))))</f>
      </c>
      <c r="M115" s="6"/>
      <c r="N115" s="6"/>
      <c r="O115" s="6"/>
      <c r="P115" s="6"/>
      <c r="Q115" s="6"/>
      <c r="R115" s="6"/>
      <c r="S115" s="6"/>
      <c r="T115" s="6"/>
      <c r="U115" s="6"/>
      <c r="V115" s="6"/>
      <c r="W115" s="6"/>
      <c r="X115" s="6"/>
      <c r="Y115" s="6"/>
      <c r="Z115" s="6"/>
    </row>
    <row r="116" ht="20" customHeight="true">
      <c r="A116" s="176"/>
      <c r="B116" s="162"/>
      <c r="C116" s="144"/>
      <c r="D116" s="144"/>
      <c r="E116" s="164"/>
      <c r="F116" s="166"/>
      <c r="G116" s="168"/>
      <c r="H116" s="169" t="str">
        <f>IF(OR(F116="",G116=""),"",F116*G116)</f>
      </c>
      <c r="I116" s="172" t="str">
        <f>IF(H116="","",IF(SUM($H$6:$H$200)=0,"",H116/SUM($H$6:$H$200)))</f>
      </c>
      <c r="J116" s="174" t="str">
        <f>IF(E116="","",TODAY()-E116)</f>
      </c>
      <c r="K116" s="75" t="str">
        <f>IF(J116="","",IF(J116&lt;='Κύριες Ρυθμίσεις'!$A$6,'Κύριες Ρυθμίσεις'!$B$6,IF(J116&lt;='Κύριες Ρυθμίσεις'!$A$7,'Κύριες Ρυθμίσεις'!$B$7,IF(J116&lt;='Κύριες Ρυθμίσεις'!$A$8,'Κύριες Ρυθμίσεις'!$B$8,IF(J116&lt;='Κύριες Ρυθμίσεις'!$A$9,'Κύριες Ρυθμίσεις'!$B$9,'Κύριες Ρυθμίσεις'!$B$10)))))</f>
      </c>
      <c r="L116" s="76" t="str">
        <f>IF(K116="","",IF(K116='Κύριες Ρυθμίσεις'!$B$10,'Κύριες Ρυθμίσεις'!$C$10,IF(OR(K116='Κύριες Ρυθμίσεις'!$B$6,K116='Κύριες Ρυθμίσεις'!$B$7),'Κύριες Ρυθμίσεις'!$C$6,IF(K116='Κύριες Ρυθμίσεις'!$B$8,'Κύριες Ρυθμίσεις'!$C$8,'Κύριες Ρυθμίσεις'!$C$9))))</f>
      </c>
      <c r="M116" s="6"/>
      <c r="N116" s="6"/>
      <c r="O116" s="6"/>
      <c r="P116" s="6"/>
      <c r="Q116" s="6"/>
      <c r="R116" s="6"/>
      <c r="S116" s="6"/>
      <c r="T116" s="6"/>
      <c r="U116" s="6"/>
      <c r="V116" s="6"/>
      <c r="W116" s="6"/>
      <c r="X116" s="6"/>
      <c r="Y116" s="6"/>
      <c r="Z116" s="6"/>
    </row>
    <row r="117" ht="20" customHeight="true">
      <c r="A117" s="176"/>
      <c r="B117" s="162"/>
      <c r="C117" s="144"/>
      <c r="D117" s="144"/>
      <c r="E117" s="164"/>
      <c r="F117" s="166"/>
      <c r="G117" s="168"/>
      <c r="H117" s="169" t="str">
        <f>IF(OR(F117="",G117=""),"",F117*G117)</f>
      </c>
      <c r="I117" s="172" t="str">
        <f>IF(H117="","",IF(SUM($H$6:$H$200)=0,"",H117/SUM($H$6:$H$200)))</f>
      </c>
      <c r="J117" s="174" t="str">
        <f>IF(E117="","",TODAY()-E117)</f>
      </c>
      <c r="K117" s="75" t="str">
        <f>IF(J117="","",IF(J117&lt;='Κύριες Ρυθμίσεις'!$A$6,'Κύριες Ρυθμίσεις'!$B$6,IF(J117&lt;='Κύριες Ρυθμίσεις'!$A$7,'Κύριες Ρυθμίσεις'!$B$7,IF(J117&lt;='Κύριες Ρυθμίσεις'!$A$8,'Κύριες Ρυθμίσεις'!$B$8,IF(J117&lt;='Κύριες Ρυθμίσεις'!$A$9,'Κύριες Ρυθμίσεις'!$B$9,'Κύριες Ρυθμίσεις'!$B$10)))))</f>
      </c>
      <c r="L117" s="76" t="str">
        <f>IF(K117="","",IF(K117='Κύριες Ρυθμίσεις'!$B$10,'Κύριες Ρυθμίσεις'!$C$10,IF(OR(K117='Κύριες Ρυθμίσεις'!$B$6,K117='Κύριες Ρυθμίσεις'!$B$7),'Κύριες Ρυθμίσεις'!$C$6,IF(K117='Κύριες Ρυθμίσεις'!$B$8,'Κύριες Ρυθμίσεις'!$C$8,'Κύριες Ρυθμίσεις'!$C$9))))</f>
      </c>
      <c r="M117" s="6"/>
      <c r="N117" s="6"/>
      <c r="O117" s="6"/>
      <c r="P117" s="6"/>
      <c r="Q117" s="6"/>
      <c r="R117" s="6"/>
      <c r="S117" s="6"/>
      <c r="T117" s="6"/>
      <c r="U117" s="6"/>
      <c r="V117" s="6"/>
      <c r="W117" s="6"/>
      <c r="X117" s="6"/>
      <c r="Y117" s="6"/>
      <c r="Z117" s="6"/>
    </row>
    <row r="118" ht="20" customHeight="true">
      <c r="A118" s="176"/>
      <c r="B118" s="162"/>
      <c r="C118" s="144"/>
      <c r="D118" s="144"/>
      <c r="E118" s="164"/>
      <c r="F118" s="166"/>
      <c r="G118" s="168"/>
      <c r="H118" s="169" t="str">
        <f>IF(OR(F118="",G118=""),"",F118*G118)</f>
      </c>
      <c r="I118" s="172" t="str">
        <f>IF(H118="","",IF(SUM($H$6:$H$200)=0,"",H118/SUM($H$6:$H$200)))</f>
      </c>
      <c r="J118" s="174" t="str">
        <f>IF(E118="","",TODAY()-E118)</f>
      </c>
      <c r="K118" s="75" t="str">
        <f>IF(J118="","",IF(J118&lt;='Κύριες Ρυθμίσεις'!$A$6,'Κύριες Ρυθμίσεις'!$B$6,IF(J118&lt;='Κύριες Ρυθμίσεις'!$A$7,'Κύριες Ρυθμίσεις'!$B$7,IF(J118&lt;='Κύριες Ρυθμίσεις'!$A$8,'Κύριες Ρυθμίσεις'!$B$8,IF(J118&lt;='Κύριες Ρυθμίσεις'!$A$9,'Κύριες Ρυθμίσεις'!$B$9,'Κύριες Ρυθμίσεις'!$B$10)))))</f>
      </c>
      <c r="L118" s="76" t="str">
        <f>IF(K118="","",IF(K118='Κύριες Ρυθμίσεις'!$B$10,'Κύριες Ρυθμίσεις'!$C$10,IF(OR(K118='Κύριες Ρυθμίσεις'!$B$6,K118='Κύριες Ρυθμίσεις'!$B$7),'Κύριες Ρυθμίσεις'!$C$6,IF(K118='Κύριες Ρυθμίσεις'!$B$8,'Κύριες Ρυθμίσεις'!$C$8,'Κύριες Ρυθμίσεις'!$C$9))))</f>
      </c>
      <c r="M118" s="6"/>
      <c r="N118" s="6"/>
      <c r="O118" s="6"/>
      <c r="P118" s="6"/>
      <c r="Q118" s="6"/>
      <c r="R118" s="6"/>
      <c r="S118" s="6"/>
      <c r="T118" s="6"/>
      <c r="U118" s="6"/>
      <c r="V118" s="6"/>
      <c r="W118" s="6"/>
      <c r="X118" s="6"/>
      <c r="Y118" s="6"/>
      <c r="Z118" s="6"/>
    </row>
    <row r="119" ht="20" customHeight="true">
      <c r="A119" s="176"/>
      <c r="B119" s="162"/>
      <c r="C119" s="144"/>
      <c r="D119" s="144"/>
      <c r="E119" s="164"/>
      <c r="F119" s="166"/>
      <c r="G119" s="168"/>
      <c r="H119" s="169" t="str">
        <f>IF(OR(F119="",G119=""),"",F119*G119)</f>
      </c>
      <c r="I119" s="172" t="str">
        <f>IF(H119="","",IF(SUM($H$6:$H$200)=0,"",H119/SUM($H$6:$H$200)))</f>
      </c>
      <c r="J119" s="174" t="str">
        <f>IF(E119="","",TODAY()-E119)</f>
      </c>
      <c r="K119" s="75" t="str">
        <f>IF(J119="","",IF(J119&lt;='Κύριες Ρυθμίσεις'!$A$6,'Κύριες Ρυθμίσεις'!$B$6,IF(J119&lt;='Κύριες Ρυθμίσεις'!$A$7,'Κύριες Ρυθμίσεις'!$B$7,IF(J119&lt;='Κύριες Ρυθμίσεις'!$A$8,'Κύριες Ρυθμίσεις'!$B$8,IF(J119&lt;='Κύριες Ρυθμίσεις'!$A$9,'Κύριες Ρυθμίσεις'!$B$9,'Κύριες Ρυθμίσεις'!$B$10)))))</f>
      </c>
      <c r="L119" s="76" t="str">
        <f>IF(K119="","",IF(K119='Κύριες Ρυθμίσεις'!$B$10,'Κύριες Ρυθμίσεις'!$C$10,IF(OR(K119='Κύριες Ρυθμίσεις'!$B$6,K119='Κύριες Ρυθμίσεις'!$B$7),'Κύριες Ρυθμίσεις'!$C$6,IF(K119='Κύριες Ρυθμίσεις'!$B$8,'Κύριες Ρυθμίσεις'!$C$8,'Κύριες Ρυθμίσεις'!$C$9))))</f>
      </c>
      <c r="M119" s="6"/>
      <c r="N119" s="6"/>
      <c r="O119" s="6"/>
      <c r="P119" s="6"/>
      <c r="Q119" s="6"/>
      <c r="R119" s="6"/>
      <c r="S119" s="6"/>
      <c r="T119" s="6"/>
      <c r="U119" s="6"/>
      <c r="V119" s="6"/>
      <c r="W119" s="6"/>
      <c r="X119" s="6"/>
      <c r="Y119" s="6"/>
      <c r="Z119" s="6"/>
    </row>
    <row r="120" ht="20" customHeight="true">
      <c r="A120" s="176"/>
      <c r="B120" s="162"/>
      <c r="C120" s="144"/>
      <c r="D120" s="144"/>
      <c r="E120" s="164"/>
      <c r="F120" s="166"/>
      <c r="G120" s="168"/>
      <c r="H120" s="169" t="str">
        <f>IF(OR(F120="",G120=""),"",F120*G120)</f>
      </c>
      <c r="I120" s="172" t="str">
        <f>IF(H120="","",IF(SUM($H$6:$H$200)=0,"",H120/SUM($H$6:$H$200)))</f>
      </c>
      <c r="J120" s="174" t="str">
        <f>IF(E120="","",TODAY()-E120)</f>
      </c>
      <c r="K120" s="75" t="str">
        <f>IF(J120="","",IF(J120&lt;='Κύριες Ρυθμίσεις'!$A$6,'Κύριες Ρυθμίσεις'!$B$6,IF(J120&lt;='Κύριες Ρυθμίσεις'!$A$7,'Κύριες Ρυθμίσεις'!$B$7,IF(J120&lt;='Κύριες Ρυθμίσεις'!$A$8,'Κύριες Ρυθμίσεις'!$B$8,IF(J120&lt;='Κύριες Ρυθμίσεις'!$A$9,'Κύριες Ρυθμίσεις'!$B$9,'Κύριες Ρυθμίσεις'!$B$10)))))</f>
      </c>
      <c r="L120" s="76" t="str">
        <f>IF(K120="","",IF(K120='Κύριες Ρυθμίσεις'!$B$10,'Κύριες Ρυθμίσεις'!$C$10,IF(OR(K120='Κύριες Ρυθμίσεις'!$B$6,K120='Κύριες Ρυθμίσεις'!$B$7),'Κύριες Ρυθμίσεις'!$C$6,IF(K120='Κύριες Ρυθμίσεις'!$B$8,'Κύριες Ρυθμίσεις'!$C$8,'Κύριες Ρυθμίσεις'!$C$9))))</f>
      </c>
      <c r="M120" s="6"/>
      <c r="N120" s="6"/>
      <c r="O120" s="6"/>
      <c r="P120" s="6"/>
      <c r="Q120" s="6"/>
      <c r="R120" s="6"/>
      <c r="S120" s="6"/>
      <c r="T120" s="6"/>
      <c r="U120" s="6"/>
      <c r="V120" s="6"/>
      <c r="W120" s="6"/>
      <c r="X120" s="6"/>
      <c r="Y120" s="6"/>
      <c r="Z120" s="6"/>
    </row>
    <row r="121" ht="20" customHeight="true">
      <c r="A121" s="176"/>
      <c r="B121" s="162"/>
      <c r="C121" s="144"/>
      <c r="D121" s="144"/>
      <c r="E121" s="164"/>
      <c r="F121" s="166"/>
      <c r="G121" s="168"/>
      <c r="H121" s="169" t="str">
        <f>IF(OR(F121="",G121=""),"",F121*G121)</f>
      </c>
      <c r="I121" s="172" t="str">
        <f>IF(H121="","",IF(SUM($H$6:$H$200)=0,"",H121/SUM($H$6:$H$200)))</f>
      </c>
      <c r="J121" s="174" t="str">
        <f>IF(E121="","",TODAY()-E121)</f>
      </c>
      <c r="K121" s="75" t="str">
        <f>IF(J121="","",IF(J121&lt;='Κύριες Ρυθμίσεις'!$A$6,'Κύριες Ρυθμίσεις'!$B$6,IF(J121&lt;='Κύριες Ρυθμίσεις'!$A$7,'Κύριες Ρυθμίσεις'!$B$7,IF(J121&lt;='Κύριες Ρυθμίσεις'!$A$8,'Κύριες Ρυθμίσεις'!$B$8,IF(J121&lt;='Κύριες Ρυθμίσεις'!$A$9,'Κύριες Ρυθμίσεις'!$B$9,'Κύριες Ρυθμίσεις'!$B$10)))))</f>
      </c>
      <c r="L121" s="76" t="str">
        <f>IF(K121="","",IF(K121='Κύριες Ρυθμίσεις'!$B$10,'Κύριες Ρυθμίσεις'!$C$10,IF(OR(K121='Κύριες Ρυθμίσεις'!$B$6,K121='Κύριες Ρυθμίσεις'!$B$7),'Κύριες Ρυθμίσεις'!$C$6,IF(K121='Κύριες Ρυθμίσεις'!$B$8,'Κύριες Ρυθμίσεις'!$C$8,'Κύριες Ρυθμίσεις'!$C$9))))</f>
      </c>
      <c r="M121" s="6"/>
      <c r="N121" s="6"/>
      <c r="O121" s="6"/>
      <c r="P121" s="6"/>
      <c r="Q121" s="6"/>
      <c r="R121" s="6"/>
      <c r="S121" s="6"/>
      <c r="T121" s="6"/>
      <c r="U121" s="6"/>
      <c r="V121" s="6"/>
      <c r="W121" s="6"/>
      <c r="X121" s="6"/>
      <c r="Y121" s="6"/>
      <c r="Z121" s="6"/>
    </row>
    <row r="122" ht="20" customHeight="true">
      <c r="A122" s="176"/>
      <c r="B122" s="162"/>
      <c r="C122" s="144"/>
      <c r="D122" s="144"/>
      <c r="E122" s="164"/>
      <c r="F122" s="166"/>
      <c r="G122" s="168"/>
      <c r="H122" s="169" t="str">
        <f>IF(OR(F122="",G122=""),"",F122*G122)</f>
      </c>
      <c r="I122" s="172" t="str">
        <f>IF(H122="","",IF(SUM($H$6:$H$200)=0,"",H122/SUM($H$6:$H$200)))</f>
      </c>
      <c r="J122" s="174" t="str">
        <f>IF(E122="","",TODAY()-E122)</f>
      </c>
      <c r="K122" s="75" t="str">
        <f>IF(J122="","",IF(J122&lt;='Κύριες Ρυθμίσεις'!$A$6,'Κύριες Ρυθμίσεις'!$B$6,IF(J122&lt;='Κύριες Ρυθμίσεις'!$A$7,'Κύριες Ρυθμίσεις'!$B$7,IF(J122&lt;='Κύριες Ρυθμίσεις'!$A$8,'Κύριες Ρυθμίσεις'!$B$8,IF(J122&lt;='Κύριες Ρυθμίσεις'!$A$9,'Κύριες Ρυθμίσεις'!$B$9,'Κύριες Ρυθμίσεις'!$B$10)))))</f>
      </c>
      <c r="L122" s="76" t="str">
        <f>IF(K122="","",IF(K122='Κύριες Ρυθμίσεις'!$B$10,'Κύριες Ρυθμίσεις'!$C$10,IF(OR(K122='Κύριες Ρυθμίσεις'!$B$6,K122='Κύριες Ρυθμίσεις'!$B$7),'Κύριες Ρυθμίσεις'!$C$6,IF(K122='Κύριες Ρυθμίσεις'!$B$8,'Κύριες Ρυθμίσεις'!$C$8,'Κύριες Ρυθμίσεις'!$C$9))))</f>
      </c>
      <c r="M122" s="6"/>
      <c r="N122" s="6"/>
      <c r="O122" s="6"/>
      <c r="P122" s="6"/>
      <c r="Q122" s="6"/>
      <c r="R122" s="6"/>
      <c r="S122" s="6"/>
      <c r="T122" s="6"/>
      <c r="U122" s="6"/>
      <c r="V122" s="6"/>
      <c r="W122" s="6"/>
      <c r="X122" s="6"/>
      <c r="Y122" s="6"/>
      <c r="Z122" s="6"/>
    </row>
    <row r="123" ht="20" customHeight="true">
      <c r="A123" s="176"/>
      <c r="B123" s="162"/>
      <c r="C123" s="144"/>
      <c r="D123" s="144"/>
      <c r="E123" s="164"/>
      <c r="F123" s="166"/>
      <c r="G123" s="168"/>
      <c r="H123" s="169" t="str">
        <f>IF(OR(F123="",G123=""),"",F123*G123)</f>
      </c>
      <c r="I123" s="172" t="str">
        <f>IF(H123="","",IF(SUM($H$6:$H$200)=0,"",H123/SUM($H$6:$H$200)))</f>
      </c>
      <c r="J123" s="174" t="str">
        <f>IF(E123="","",TODAY()-E123)</f>
      </c>
      <c r="K123" s="75" t="str">
        <f>IF(J123="","",IF(J123&lt;='Κύριες Ρυθμίσεις'!$A$6,'Κύριες Ρυθμίσεις'!$B$6,IF(J123&lt;='Κύριες Ρυθμίσεις'!$A$7,'Κύριες Ρυθμίσεις'!$B$7,IF(J123&lt;='Κύριες Ρυθμίσεις'!$A$8,'Κύριες Ρυθμίσεις'!$B$8,IF(J123&lt;='Κύριες Ρυθμίσεις'!$A$9,'Κύριες Ρυθμίσεις'!$B$9,'Κύριες Ρυθμίσεις'!$B$10)))))</f>
      </c>
      <c r="L123" s="76" t="str">
        <f>IF(K123="","",IF(K123='Κύριες Ρυθμίσεις'!$B$10,'Κύριες Ρυθμίσεις'!$C$10,IF(OR(K123='Κύριες Ρυθμίσεις'!$B$6,K123='Κύριες Ρυθμίσεις'!$B$7),'Κύριες Ρυθμίσεις'!$C$6,IF(K123='Κύριες Ρυθμίσεις'!$B$8,'Κύριες Ρυθμίσεις'!$C$8,'Κύριες Ρυθμίσεις'!$C$9))))</f>
      </c>
      <c r="M123" s="6"/>
      <c r="N123" s="6"/>
      <c r="O123" s="6"/>
      <c r="P123" s="6"/>
      <c r="Q123" s="6"/>
      <c r="R123" s="6"/>
      <c r="S123" s="6"/>
      <c r="T123" s="6"/>
      <c r="U123" s="6"/>
      <c r="V123" s="6"/>
      <c r="W123" s="6"/>
      <c r="X123" s="6"/>
      <c r="Y123" s="6"/>
      <c r="Z123" s="6"/>
    </row>
    <row r="124" ht="20" customHeight="true">
      <c r="A124" s="176"/>
      <c r="B124" s="162"/>
      <c r="C124" s="144"/>
      <c r="D124" s="144"/>
      <c r="E124" s="164"/>
      <c r="F124" s="166"/>
      <c r="G124" s="168"/>
      <c r="H124" s="169" t="str">
        <f>IF(OR(F124="",G124=""),"",F124*G124)</f>
      </c>
      <c r="I124" s="172" t="str">
        <f>IF(H124="","",IF(SUM($H$6:$H$200)=0,"",H124/SUM($H$6:$H$200)))</f>
      </c>
      <c r="J124" s="174" t="str">
        <f>IF(E124="","",TODAY()-E124)</f>
      </c>
      <c r="K124" s="75" t="str">
        <f>IF(J124="","",IF(J124&lt;='Κύριες Ρυθμίσεις'!$A$6,'Κύριες Ρυθμίσεις'!$B$6,IF(J124&lt;='Κύριες Ρυθμίσεις'!$A$7,'Κύριες Ρυθμίσεις'!$B$7,IF(J124&lt;='Κύριες Ρυθμίσεις'!$A$8,'Κύριες Ρυθμίσεις'!$B$8,IF(J124&lt;='Κύριες Ρυθμίσεις'!$A$9,'Κύριες Ρυθμίσεις'!$B$9,'Κύριες Ρυθμίσεις'!$B$10)))))</f>
      </c>
      <c r="L124" s="76" t="str">
        <f>IF(K124="","",IF(K124='Κύριες Ρυθμίσεις'!$B$10,'Κύριες Ρυθμίσεις'!$C$10,IF(OR(K124='Κύριες Ρυθμίσεις'!$B$6,K124='Κύριες Ρυθμίσεις'!$B$7),'Κύριες Ρυθμίσεις'!$C$6,IF(K124='Κύριες Ρυθμίσεις'!$B$8,'Κύριες Ρυθμίσεις'!$C$8,'Κύριες Ρυθμίσεις'!$C$9))))</f>
      </c>
      <c r="M124" s="6"/>
      <c r="N124" s="6"/>
      <c r="O124" s="6"/>
      <c r="P124" s="6"/>
      <c r="Q124" s="6"/>
      <c r="R124" s="6"/>
      <c r="S124" s="6"/>
      <c r="T124" s="6"/>
      <c r="U124" s="6"/>
      <c r="V124" s="6"/>
      <c r="W124" s="6"/>
      <c r="X124" s="6"/>
      <c r="Y124" s="6"/>
      <c r="Z124" s="6"/>
    </row>
    <row r="125" ht="20" customHeight="true">
      <c r="A125" s="176"/>
      <c r="B125" s="162"/>
      <c r="C125" s="144"/>
      <c r="D125" s="144"/>
      <c r="E125" s="164"/>
      <c r="F125" s="166"/>
      <c r="G125" s="168"/>
      <c r="H125" s="169" t="str">
        <f>IF(OR(F125="",G125=""),"",F125*G125)</f>
      </c>
      <c r="I125" s="172" t="str">
        <f>IF(H125="","",IF(SUM($H$6:$H$200)=0,"",H125/SUM($H$6:$H$200)))</f>
      </c>
      <c r="J125" s="174" t="str">
        <f>IF(E125="","",TODAY()-E125)</f>
      </c>
      <c r="K125" s="75" t="str">
        <f>IF(J125="","",IF(J125&lt;='Κύριες Ρυθμίσεις'!$A$6,'Κύριες Ρυθμίσεις'!$B$6,IF(J125&lt;='Κύριες Ρυθμίσεις'!$A$7,'Κύριες Ρυθμίσεις'!$B$7,IF(J125&lt;='Κύριες Ρυθμίσεις'!$A$8,'Κύριες Ρυθμίσεις'!$B$8,IF(J125&lt;='Κύριες Ρυθμίσεις'!$A$9,'Κύριες Ρυθμίσεις'!$B$9,'Κύριες Ρυθμίσεις'!$B$10)))))</f>
      </c>
      <c r="L125" s="76" t="str">
        <f>IF(K125="","",IF(K125='Κύριες Ρυθμίσεις'!$B$10,'Κύριες Ρυθμίσεις'!$C$10,IF(OR(K125='Κύριες Ρυθμίσεις'!$B$6,K125='Κύριες Ρυθμίσεις'!$B$7),'Κύριες Ρυθμίσεις'!$C$6,IF(K125='Κύριες Ρυθμίσεις'!$B$8,'Κύριες Ρυθμίσεις'!$C$8,'Κύριες Ρυθμίσεις'!$C$9))))</f>
      </c>
      <c r="M125" s="6"/>
      <c r="N125" s="6"/>
      <c r="O125" s="6"/>
      <c r="P125" s="6"/>
      <c r="Q125" s="6"/>
      <c r="R125" s="6"/>
      <c r="S125" s="6"/>
      <c r="T125" s="6"/>
      <c r="U125" s="6"/>
      <c r="V125" s="6"/>
      <c r="W125" s="6"/>
      <c r="X125" s="6"/>
      <c r="Y125" s="6"/>
      <c r="Z125" s="6"/>
    </row>
    <row r="126" ht="20" customHeight="true">
      <c r="A126" s="176"/>
      <c r="B126" s="162"/>
      <c r="C126" s="144"/>
      <c r="D126" s="144"/>
      <c r="E126" s="164"/>
      <c r="F126" s="166"/>
      <c r="G126" s="168"/>
      <c r="H126" s="169" t="str">
        <f>IF(OR(F126="",G126=""),"",F126*G126)</f>
      </c>
      <c r="I126" s="172" t="str">
        <f>IF(H126="","",IF(SUM($H$6:$H$200)=0,"",H126/SUM($H$6:$H$200)))</f>
      </c>
      <c r="J126" s="174" t="str">
        <f>IF(E126="","",TODAY()-E126)</f>
      </c>
      <c r="K126" s="75" t="str">
        <f>IF(J126="","",IF(J126&lt;='Κύριες Ρυθμίσεις'!$A$6,'Κύριες Ρυθμίσεις'!$B$6,IF(J126&lt;='Κύριες Ρυθμίσεις'!$A$7,'Κύριες Ρυθμίσεις'!$B$7,IF(J126&lt;='Κύριες Ρυθμίσεις'!$A$8,'Κύριες Ρυθμίσεις'!$B$8,IF(J126&lt;='Κύριες Ρυθμίσεις'!$A$9,'Κύριες Ρυθμίσεις'!$B$9,'Κύριες Ρυθμίσεις'!$B$10)))))</f>
      </c>
      <c r="L126" s="76" t="str">
        <f>IF(K126="","",IF(K126='Κύριες Ρυθμίσεις'!$B$10,'Κύριες Ρυθμίσεις'!$C$10,IF(OR(K126='Κύριες Ρυθμίσεις'!$B$6,K126='Κύριες Ρυθμίσεις'!$B$7),'Κύριες Ρυθμίσεις'!$C$6,IF(K126='Κύριες Ρυθμίσεις'!$B$8,'Κύριες Ρυθμίσεις'!$C$8,'Κύριες Ρυθμίσεις'!$C$9))))</f>
      </c>
      <c r="M126" s="6"/>
      <c r="N126" s="6"/>
      <c r="O126" s="6"/>
      <c r="P126" s="6"/>
      <c r="Q126" s="6"/>
      <c r="R126" s="6"/>
      <c r="S126" s="6"/>
      <c r="T126" s="6"/>
      <c r="U126" s="6"/>
      <c r="V126" s="6"/>
      <c r="W126" s="6"/>
      <c r="X126" s="6"/>
      <c r="Y126" s="6"/>
      <c r="Z126" s="6"/>
    </row>
    <row r="127" ht="20" customHeight="true">
      <c r="A127" s="176"/>
      <c r="B127" s="162"/>
      <c r="C127" s="144"/>
      <c r="D127" s="144"/>
      <c r="E127" s="164"/>
      <c r="F127" s="166"/>
      <c r="G127" s="168"/>
      <c r="H127" s="169" t="str">
        <f>IF(OR(F127="",G127=""),"",F127*G127)</f>
      </c>
      <c r="I127" s="172" t="str">
        <f>IF(H127="","",IF(SUM($H$6:$H$200)=0,"",H127/SUM($H$6:$H$200)))</f>
      </c>
      <c r="J127" s="174" t="str">
        <f>IF(E127="","",TODAY()-E127)</f>
      </c>
      <c r="K127" s="75" t="str">
        <f>IF(J127="","",IF(J127&lt;='Κύριες Ρυθμίσεις'!$A$6,'Κύριες Ρυθμίσεις'!$B$6,IF(J127&lt;='Κύριες Ρυθμίσεις'!$A$7,'Κύριες Ρυθμίσεις'!$B$7,IF(J127&lt;='Κύριες Ρυθμίσεις'!$A$8,'Κύριες Ρυθμίσεις'!$B$8,IF(J127&lt;='Κύριες Ρυθμίσεις'!$A$9,'Κύριες Ρυθμίσεις'!$B$9,'Κύριες Ρυθμίσεις'!$B$10)))))</f>
      </c>
      <c r="L127" s="76" t="str">
        <f>IF(K127="","",IF(K127='Κύριες Ρυθμίσεις'!$B$10,'Κύριες Ρυθμίσεις'!$C$10,IF(OR(K127='Κύριες Ρυθμίσεις'!$B$6,K127='Κύριες Ρυθμίσεις'!$B$7),'Κύριες Ρυθμίσεις'!$C$6,IF(K127='Κύριες Ρυθμίσεις'!$B$8,'Κύριες Ρυθμίσεις'!$C$8,'Κύριες Ρυθμίσεις'!$C$9))))</f>
      </c>
      <c r="M127" s="6"/>
      <c r="N127" s="6"/>
      <c r="O127" s="6"/>
      <c r="P127" s="6"/>
      <c r="Q127" s="6"/>
      <c r="R127" s="6"/>
      <c r="S127" s="6"/>
      <c r="T127" s="6"/>
      <c r="U127" s="6"/>
      <c r="V127" s="6"/>
      <c r="W127" s="6"/>
      <c r="X127" s="6"/>
      <c r="Y127" s="6"/>
      <c r="Z127" s="6"/>
    </row>
    <row r="128" ht="20" customHeight="true">
      <c r="A128" s="176"/>
      <c r="B128" s="162"/>
      <c r="C128" s="144"/>
      <c r="D128" s="144"/>
      <c r="E128" s="164"/>
      <c r="F128" s="166"/>
      <c r="G128" s="168"/>
      <c r="H128" s="169" t="str">
        <f>IF(OR(F128="",G128=""),"",F128*G128)</f>
      </c>
      <c r="I128" s="172" t="str">
        <f>IF(H128="","",IF(SUM($H$6:$H$200)=0,"",H128/SUM($H$6:$H$200)))</f>
      </c>
      <c r="J128" s="174" t="str">
        <f>IF(E128="","",TODAY()-E128)</f>
      </c>
      <c r="K128" s="75" t="str">
        <f>IF(J128="","",IF(J128&lt;='Κύριες Ρυθμίσεις'!$A$6,'Κύριες Ρυθμίσεις'!$B$6,IF(J128&lt;='Κύριες Ρυθμίσεις'!$A$7,'Κύριες Ρυθμίσεις'!$B$7,IF(J128&lt;='Κύριες Ρυθμίσεις'!$A$8,'Κύριες Ρυθμίσεις'!$B$8,IF(J128&lt;='Κύριες Ρυθμίσεις'!$A$9,'Κύριες Ρυθμίσεις'!$B$9,'Κύριες Ρυθμίσεις'!$B$10)))))</f>
      </c>
      <c r="L128" s="76" t="str">
        <f>IF(K128="","",IF(K128='Κύριες Ρυθμίσεις'!$B$10,'Κύριες Ρυθμίσεις'!$C$10,IF(OR(K128='Κύριες Ρυθμίσεις'!$B$6,K128='Κύριες Ρυθμίσεις'!$B$7),'Κύριες Ρυθμίσεις'!$C$6,IF(K128='Κύριες Ρυθμίσεις'!$B$8,'Κύριες Ρυθμίσεις'!$C$8,'Κύριες Ρυθμίσεις'!$C$9))))</f>
      </c>
      <c r="M128" s="6"/>
      <c r="N128" s="6"/>
      <c r="O128" s="6"/>
      <c r="P128" s="6"/>
      <c r="Q128" s="6"/>
      <c r="R128" s="6"/>
      <c r="S128" s="6"/>
      <c r="T128" s="6"/>
      <c r="U128" s="6"/>
      <c r="V128" s="6"/>
      <c r="W128" s="6"/>
      <c r="X128" s="6"/>
      <c r="Y128" s="6"/>
      <c r="Z128" s="6"/>
    </row>
    <row r="129" ht="20" customHeight="true">
      <c r="A129" s="176"/>
      <c r="B129" s="162"/>
      <c r="C129" s="144"/>
      <c r="D129" s="144"/>
      <c r="E129" s="164"/>
      <c r="F129" s="166"/>
      <c r="G129" s="168"/>
      <c r="H129" s="169" t="str">
        <f>IF(OR(F129="",G129=""),"",F129*G129)</f>
      </c>
      <c r="I129" s="172" t="str">
        <f>IF(H129="","",IF(SUM($H$6:$H$200)=0,"",H129/SUM($H$6:$H$200)))</f>
      </c>
      <c r="J129" s="174" t="str">
        <f>IF(E129="","",TODAY()-E129)</f>
      </c>
      <c r="K129" s="75" t="str">
        <f>IF(J129="","",IF(J129&lt;='Κύριες Ρυθμίσεις'!$A$6,'Κύριες Ρυθμίσεις'!$B$6,IF(J129&lt;='Κύριες Ρυθμίσεις'!$A$7,'Κύριες Ρυθμίσεις'!$B$7,IF(J129&lt;='Κύριες Ρυθμίσεις'!$A$8,'Κύριες Ρυθμίσεις'!$B$8,IF(J129&lt;='Κύριες Ρυθμίσεις'!$A$9,'Κύριες Ρυθμίσεις'!$B$9,'Κύριες Ρυθμίσεις'!$B$10)))))</f>
      </c>
      <c r="L129" s="76" t="str">
        <f>IF(K129="","",IF(K129='Κύριες Ρυθμίσεις'!$B$10,'Κύριες Ρυθμίσεις'!$C$10,IF(OR(K129='Κύριες Ρυθμίσεις'!$B$6,K129='Κύριες Ρυθμίσεις'!$B$7),'Κύριες Ρυθμίσεις'!$C$6,IF(K129='Κύριες Ρυθμίσεις'!$B$8,'Κύριες Ρυθμίσεις'!$C$8,'Κύριες Ρυθμίσεις'!$C$9))))</f>
      </c>
      <c r="M129" s="6"/>
      <c r="N129" s="6"/>
      <c r="O129" s="6"/>
      <c r="P129" s="6"/>
      <c r="Q129" s="6"/>
      <c r="R129" s="6"/>
      <c r="S129" s="6"/>
      <c r="T129" s="6"/>
      <c r="U129" s="6"/>
      <c r="V129" s="6"/>
      <c r="W129" s="6"/>
      <c r="X129" s="6"/>
      <c r="Y129" s="6"/>
      <c r="Z129" s="6"/>
    </row>
    <row r="130" ht="20" customHeight="true">
      <c r="A130" s="176"/>
      <c r="B130" s="162"/>
      <c r="C130" s="144"/>
      <c r="D130" s="144"/>
      <c r="E130" s="164"/>
      <c r="F130" s="166"/>
      <c r="G130" s="168"/>
      <c r="H130" s="169" t="str">
        <f>IF(OR(F130="",G130=""),"",F130*G130)</f>
      </c>
      <c r="I130" s="172" t="str">
        <f>IF(H130="","",IF(SUM($H$6:$H$200)=0,"",H130/SUM($H$6:$H$200)))</f>
      </c>
      <c r="J130" s="174" t="str">
        <f>IF(E130="","",TODAY()-E130)</f>
      </c>
      <c r="K130" s="75" t="str">
        <f>IF(J130="","",IF(J130&lt;='Κύριες Ρυθμίσεις'!$A$6,'Κύριες Ρυθμίσεις'!$B$6,IF(J130&lt;='Κύριες Ρυθμίσεις'!$A$7,'Κύριες Ρυθμίσεις'!$B$7,IF(J130&lt;='Κύριες Ρυθμίσεις'!$A$8,'Κύριες Ρυθμίσεις'!$B$8,IF(J130&lt;='Κύριες Ρυθμίσεις'!$A$9,'Κύριες Ρυθμίσεις'!$B$9,'Κύριες Ρυθμίσεις'!$B$10)))))</f>
      </c>
      <c r="L130" s="76" t="str">
        <f>IF(K130="","",IF(K130='Κύριες Ρυθμίσεις'!$B$10,'Κύριες Ρυθμίσεις'!$C$10,IF(OR(K130='Κύριες Ρυθμίσεις'!$B$6,K130='Κύριες Ρυθμίσεις'!$B$7),'Κύριες Ρυθμίσεις'!$C$6,IF(K130='Κύριες Ρυθμίσεις'!$B$8,'Κύριες Ρυθμίσεις'!$C$8,'Κύριες Ρυθμίσεις'!$C$9))))</f>
      </c>
      <c r="M130" s="6"/>
      <c r="N130" s="6"/>
      <c r="O130" s="6"/>
      <c r="P130" s="6"/>
      <c r="Q130" s="6"/>
      <c r="R130" s="6"/>
      <c r="S130" s="6"/>
      <c r="T130" s="6"/>
      <c r="U130" s="6"/>
      <c r="V130" s="6"/>
      <c r="W130" s="6"/>
      <c r="X130" s="6"/>
      <c r="Y130" s="6"/>
      <c r="Z130" s="6"/>
    </row>
    <row r="131" ht="20" customHeight="true">
      <c r="A131" s="176"/>
      <c r="B131" s="162"/>
      <c r="C131" s="144"/>
      <c r="D131" s="144"/>
      <c r="E131" s="164"/>
      <c r="F131" s="166"/>
      <c r="G131" s="168"/>
      <c r="H131" s="169" t="str">
        <f>IF(OR(F131="",G131=""),"",F131*G131)</f>
      </c>
      <c r="I131" s="172" t="str">
        <f>IF(H131="","",IF(SUM($H$6:$H$200)=0,"",H131/SUM($H$6:$H$200)))</f>
      </c>
      <c r="J131" s="174" t="str">
        <f>IF(E131="","",TODAY()-E131)</f>
      </c>
      <c r="K131" s="75" t="str">
        <f>IF(J131="","",IF(J131&lt;='Κύριες Ρυθμίσεις'!$A$6,'Κύριες Ρυθμίσεις'!$B$6,IF(J131&lt;='Κύριες Ρυθμίσεις'!$A$7,'Κύριες Ρυθμίσεις'!$B$7,IF(J131&lt;='Κύριες Ρυθμίσεις'!$A$8,'Κύριες Ρυθμίσεις'!$B$8,IF(J131&lt;='Κύριες Ρυθμίσεις'!$A$9,'Κύριες Ρυθμίσεις'!$B$9,'Κύριες Ρυθμίσεις'!$B$10)))))</f>
      </c>
      <c r="L131" s="76" t="str">
        <f>IF(K131="","",IF(K131='Κύριες Ρυθμίσεις'!$B$10,'Κύριες Ρυθμίσεις'!$C$10,IF(OR(K131='Κύριες Ρυθμίσεις'!$B$6,K131='Κύριες Ρυθμίσεις'!$B$7),'Κύριες Ρυθμίσεις'!$C$6,IF(K131='Κύριες Ρυθμίσεις'!$B$8,'Κύριες Ρυθμίσεις'!$C$8,'Κύριες Ρυθμίσεις'!$C$9))))</f>
      </c>
      <c r="M131" s="6"/>
      <c r="N131" s="6"/>
      <c r="O131" s="6"/>
      <c r="P131" s="6"/>
      <c r="Q131" s="6"/>
      <c r="R131" s="6"/>
      <c r="S131" s="6"/>
      <c r="T131" s="6"/>
      <c r="U131" s="6"/>
      <c r="V131" s="6"/>
      <c r="W131" s="6"/>
      <c r="X131" s="6"/>
      <c r="Y131" s="6"/>
      <c r="Z131" s="6"/>
    </row>
    <row r="132" ht="20" customHeight="true">
      <c r="A132" s="176"/>
      <c r="B132" s="162"/>
      <c r="C132" s="144"/>
      <c r="D132" s="144"/>
      <c r="E132" s="164"/>
      <c r="F132" s="166"/>
      <c r="G132" s="168"/>
      <c r="H132" s="169" t="str">
        <f>IF(OR(F132="",G132=""),"",F132*G132)</f>
      </c>
      <c r="I132" s="172" t="str">
        <f>IF(H132="","",IF(SUM($H$6:$H$200)=0,"",H132/SUM($H$6:$H$200)))</f>
      </c>
      <c r="J132" s="174" t="str">
        <f>IF(E132="","",TODAY()-E132)</f>
      </c>
      <c r="K132" s="75" t="str">
        <f>IF(J132="","",IF(J132&lt;='Κύριες Ρυθμίσεις'!$A$6,'Κύριες Ρυθμίσεις'!$B$6,IF(J132&lt;='Κύριες Ρυθμίσεις'!$A$7,'Κύριες Ρυθμίσεις'!$B$7,IF(J132&lt;='Κύριες Ρυθμίσεις'!$A$8,'Κύριες Ρυθμίσεις'!$B$8,IF(J132&lt;='Κύριες Ρυθμίσεις'!$A$9,'Κύριες Ρυθμίσεις'!$B$9,'Κύριες Ρυθμίσεις'!$B$10)))))</f>
      </c>
      <c r="L132" s="76" t="str">
        <f>IF(K132="","",IF(K132='Κύριες Ρυθμίσεις'!$B$10,'Κύριες Ρυθμίσεις'!$C$10,IF(OR(K132='Κύριες Ρυθμίσεις'!$B$6,K132='Κύριες Ρυθμίσεις'!$B$7),'Κύριες Ρυθμίσεις'!$C$6,IF(K132='Κύριες Ρυθμίσεις'!$B$8,'Κύριες Ρυθμίσεις'!$C$8,'Κύριες Ρυθμίσεις'!$C$9))))</f>
      </c>
      <c r="M132" s="6"/>
      <c r="N132" s="6"/>
      <c r="O132" s="6"/>
      <c r="P132" s="6"/>
      <c r="Q132" s="6"/>
      <c r="R132" s="6"/>
      <c r="S132" s="6"/>
      <c r="T132" s="6"/>
      <c r="U132" s="6"/>
      <c r="V132" s="6"/>
      <c r="W132" s="6"/>
      <c r="X132" s="6"/>
      <c r="Y132" s="6"/>
      <c r="Z132" s="6"/>
    </row>
    <row r="133" ht="20" customHeight="true">
      <c r="A133" s="176"/>
      <c r="B133" s="162"/>
      <c r="C133" s="144"/>
      <c r="D133" s="144"/>
      <c r="E133" s="164"/>
      <c r="F133" s="166"/>
      <c r="G133" s="168"/>
      <c r="H133" s="169" t="str">
        <f>IF(OR(F133="",G133=""),"",F133*G133)</f>
      </c>
      <c r="I133" s="172" t="str">
        <f>IF(H133="","",IF(SUM($H$6:$H$200)=0,"",H133/SUM($H$6:$H$200)))</f>
      </c>
      <c r="J133" s="174" t="str">
        <f>IF(E133="","",TODAY()-E133)</f>
      </c>
      <c r="K133" s="75" t="str">
        <f>IF(J133="","",IF(J133&lt;='Κύριες Ρυθμίσεις'!$A$6,'Κύριες Ρυθμίσεις'!$B$6,IF(J133&lt;='Κύριες Ρυθμίσεις'!$A$7,'Κύριες Ρυθμίσεις'!$B$7,IF(J133&lt;='Κύριες Ρυθμίσεις'!$A$8,'Κύριες Ρυθμίσεις'!$B$8,IF(J133&lt;='Κύριες Ρυθμίσεις'!$A$9,'Κύριες Ρυθμίσεις'!$B$9,'Κύριες Ρυθμίσεις'!$B$10)))))</f>
      </c>
      <c r="L133" s="76" t="str">
        <f>IF(K133="","",IF(K133='Κύριες Ρυθμίσεις'!$B$10,'Κύριες Ρυθμίσεις'!$C$10,IF(OR(K133='Κύριες Ρυθμίσεις'!$B$6,K133='Κύριες Ρυθμίσεις'!$B$7),'Κύριες Ρυθμίσεις'!$C$6,IF(K133='Κύριες Ρυθμίσεις'!$B$8,'Κύριες Ρυθμίσεις'!$C$8,'Κύριες Ρυθμίσεις'!$C$9))))</f>
      </c>
      <c r="M133" s="6"/>
      <c r="N133" s="6"/>
      <c r="O133" s="6"/>
      <c r="P133" s="6"/>
      <c r="Q133" s="6"/>
      <c r="R133" s="6"/>
      <c r="S133" s="6"/>
      <c r="T133" s="6"/>
      <c r="U133" s="6"/>
      <c r="V133" s="6"/>
      <c r="W133" s="6"/>
      <c r="X133" s="6"/>
      <c r="Y133" s="6"/>
      <c r="Z133" s="6"/>
    </row>
    <row r="134" ht="20" customHeight="true">
      <c r="A134" s="176"/>
      <c r="B134" s="162"/>
      <c r="C134" s="144"/>
      <c r="D134" s="144"/>
      <c r="E134" s="164"/>
      <c r="F134" s="166"/>
      <c r="G134" s="168"/>
      <c r="H134" s="169" t="str">
        <f>IF(OR(F134="",G134=""),"",F134*G134)</f>
      </c>
      <c r="I134" s="172" t="str">
        <f>IF(H134="","",IF(SUM($H$6:$H$200)=0,"",H134/SUM($H$6:$H$200)))</f>
      </c>
      <c r="J134" s="174" t="str">
        <f>IF(E134="","",TODAY()-E134)</f>
      </c>
      <c r="K134" s="75" t="str">
        <f>IF(J134="","",IF(J134&lt;='Κύριες Ρυθμίσεις'!$A$6,'Κύριες Ρυθμίσεις'!$B$6,IF(J134&lt;='Κύριες Ρυθμίσεις'!$A$7,'Κύριες Ρυθμίσεις'!$B$7,IF(J134&lt;='Κύριες Ρυθμίσεις'!$A$8,'Κύριες Ρυθμίσεις'!$B$8,IF(J134&lt;='Κύριες Ρυθμίσεις'!$A$9,'Κύριες Ρυθμίσεις'!$B$9,'Κύριες Ρυθμίσεις'!$B$10)))))</f>
      </c>
      <c r="L134" s="76" t="str">
        <f>IF(K134="","",IF(K134='Κύριες Ρυθμίσεις'!$B$10,'Κύριες Ρυθμίσεις'!$C$10,IF(OR(K134='Κύριες Ρυθμίσεις'!$B$6,K134='Κύριες Ρυθμίσεις'!$B$7),'Κύριες Ρυθμίσεις'!$C$6,IF(K134='Κύριες Ρυθμίσεις'!$B$8,'Κύριες Ρυθμίσεις'!$C$8,'Κύριες Ρυθμίσεις'!$C$9))))</f>
      </c>
      <c r="M134" s="6"/>
      <c r="N134" s="6"/>
      <c r="O134" s="6"/>
      <c r="P134" s="6"/>
      <c r="Q134" s="6"/>
      <c r="R134" s="6"/>
      <c r="S134" s="6"/>
      <c r="T134" s="6"/>
      <c r="U134" s="6"/>
      <c r="V134" s="6"/>
      <c r="W134" s="6"/>
      <c r="X134" s="6"/>
      <c r="Y134" s="6"/>
      <c r="Z134" s="6"/>
    </row>
    <row r="135" ht="20" customHeight="true">
      <c r="A135" s="176"/>
      <c r="B135" s="162"/>
      <c r="C135" s="144"/>
      <c r="D135" s="144"/>
      <c r="E135" s="164"/>
      <c r="F135" s="166"/>
      <c r="G135" s="168"/>
      <c r="H135" s="169" t="str">
        <f>IF(OR(F135="",G135=""),"",F135*G135)</f>
      </c>
      <c r="I135" s="172" t="str">
        <f>IF(H135="","",IF(SUM($H$6:$H$200)=0,"",H135/SUM($H$6:$H$200)))</f>
      </c>
      <c r="J135" s="174" t="str">
        <f>IF(E135="","",TODAY()-E135)</f>
      </c>
      <c r="K135" s="75" t="str">
        <f>IF(J135="","",IF(J135&lt;='Κύριες Ρυθμίσεις'!$A$6,'Κύριες Ρυθμίσεις'!$B$6,IF(J135&lt;='Κύριες Ρυθμίσεις'!$A$7,'Κύριες Ρυθμίσεις'!$B$7,IF(J135&lt;='Κύριες Ρυθμίσεις'!$A$8,'Κύριες Ρυθμίσεις'!$B$8,IF(J135&lt;='Κύριες Ρυθμίσεις'!$A$9,'Κύριες Ρυθμίσεις'!$B$9,'Κύριες Ρυθμίσεις'!$B$10)))))</f>
      </c>
      <c r="L135" s="76" t="str">
        <f>IF(K135="","",IF(K135='Κύριες Ρυθμίσεις'!$B$10,'Κύριες Ρυθμίσεις'!$C$10,IF(OR(K135='Κύριες Ρυθμίσεις'!$B$6,K135='Κύριες Ρυθμίσεις'!$B$7),'Κύριες Ρυθμίσεις'!$C$6,IF(K135='Κύριες Ρυθμίσεις'!$B$8,'Κύριες Ρυθμίσεις'!$C$8,'Κύριες Ρυθμίσεις'!$C$9))))</f>
      </c>
      <c r="M135" s="6"/>
      <c r="N135" s="6"/>
      <c r="O135" s="6"/>
      <c r="P135" s="6"/>
      <c r="Q135" s="6"/>
      <c r="R135" s="6"/>
      <c r="S135" s="6"/>
      <c r="T135" s="6"/>
      <c r="U135" s="6"/>
      <c r="V135" s="6"/>
      <c r="W135" s="6"/>
      <c r="X135" s="6"/>
      <c r="Y135" s="6"/>
      <c r="Z135" s="6"/>
    </row>
    <row r="136" ht="20" customHeight="true">
      <c r="A136" s="176"/>
      <c r="B136" s="162"/>
      <c r="C136" s="144"/>
      <c r="D136" s="144"/>
      <c r="E136" s="164"/>
      <c r="F136" s="166"/>
      <c r="G136" s="168"/>
      <c r="H136" s="169" t="str">
        <f>IF(OR(F136="",G136=""),"",F136*G136)</f>
      </c>
      <c r="I136" s="172" t="str">
        <f>IF(H136="","",IF(SUM($H$6:$H$200)=0,"",H136/SUM($H$6:$H$200)))</f>
      </c>
      <c r="J136" s="174" t="str">
        <f>IF(E136="","",TODAY()-E136)</f>
      </c>
      <c r="K136" s="75" t="str">
        <f>IF(J136="","",IF(J136&lt;='Κύριες Ρυθμίσεις'!$A$6,'Κύριες Ρυθμίσεις'!$B$6,IF(J136&lt;='Κύριες Ρυθμίσεις'!$A$7,'Κύριες Ρυθμίσεις'!$B$7,IF(J136&lt;='Κύριες Ρυθμίσεις'!$A$8,'Κύριες Ρυθμίσεις'!$B$8,IF(J136&lt;='Κύριες Ρυθμίσεις'!$A$9,'Κύριες Ρυθμίσεις'!$B$9,'Κύριες Ρυθμίσεις'!$B$10)))))</f>
      </c>
      <c r="L136" s="76" t="str">
        <f>IF(K136="","",IF(K136='Κύριες Ρυθμίσεις'!$B$10,'Κύριες Ρυθμίσεις'!$C$10,IF(OR(K136='Κύριες Ρυθμίσεις'!$B$6,K136='Κύριες Ρυθμίσεις'!$B$7),'Κύριες Ρυθμίσεις'!$C$6,IF(K136='Κύριες Ρυθμίσεις'!$B$8,'Κύριες Ρυθμίσεις'!$C$8,'Κύριες Ρυθμίσεις'!$C$9))))</f>
      </c>
      <c r="M136" s="6"/>
      <c r="N136" s="6"/>
      <c r="O136" s="6"/>
      <c r="P136" s="6"/>
      <c r="Q136" s="6"/>
      <c r="R136" s="6"/>
      <c r="S136" s="6"/>
      <c r="T136" s="6"/>
      <c r="U136" s="6"/>
      <c r="V136" s="6"/>
      <c r="W136" s="6"/>
      <c r="X136" s="6"/>
      <c r="Y136" s="6"/>
      <c r="Z136" s="6"/>
    </row>
    <row r="137" ht="20" customHeight="true">
      <c r="A137" s="176"/>
      <c r="B137" s="162"/>
      <c r="C137" s="144"/>
      <c r="D137" s="144"/>
      <c r="E137" s="164"/>
      <c r="F137" s="166"/>
      <c r="G137" s="168"/>
      <c r="H137" s="169" t="str">
        <f>IF(OR(F137="",G137=""),"",F137*G137)</f>
      </c>
      <c r="I137" s="172" t="str">
        <f>IF(H137="","",IF(SUM($H$6:$H$200)=0,"",H137/SUM($H$6:$H$200)))</f>
      </c>
      <c r="J137" s="174" t="str">
        <f>IF(E137="","",TODAY()-E137)</f>
      </c>
      <c r="K137" s="75" t="str">
        <f>IF(J137="","",IF(J137&lt;='Κύριες Ρυθμίσεις'!$A$6,'Κύριες Ρυθμίσεις'!$B$6,IF(J137&lt;='Κύριες Ρυθμίσεις'!$A$7,'Κύριες Ρυθμίσεις'!$B$7,IF(J137&lt;='Κύριες Ρυθμίσεις'!$A$8,'Κύριες Ρυθμίσεις'!$B$8,IF(J137&lt;='Κύριες Ρυθμίσεις'!$A$9,'Κύριες Ρυθμίσεις'!$B$9,'Κύριες Ρυθμίσεις'!$B$10)))))</f>
      </c>
      <c r="L137" s="76" t="str">
        <f>IF(K137="","",IF(K137='Κύριες Ρυθμίσεις'!$B$10,'Κύριες Ρυθμίσεις'!$C$10,IF(OR(K137='Κύριες Ρυθμίσεις'!$B$6,K137='Κύριες Ρυθμίσεις'!$B$7),'Κύριες Ρυθμίσεις'!$C$6,IF(K137='Κύριες Ρυθμίσεις'!$B$8,'Κύριες Ρυθμίσεις'!$C$8,'Κύριες Ρυθμίσεις'!$C$9))))</f>
      </c>
      <c r="M137" s="6"/>
      <c r="N137" s="6"/>
      <c r="O137" s="6"/>
      <c r="P137" s="6"/>
      <c r="Q137" s="6"/>
      <c r="R137" s="6"/>
      <c r="S137" s="6"/>
      <c r="T137" s="6"/>
      <c r="U137" s="6"/>
      <c r="V137" s="6"/>
      <c r="W137" s="6"/>
      <c r="X137" s="6"/>
      <c r="Y137" s="6"/>
      <c r="Z137" s="6"/>
    </row>
    <row r="138" ht="20" customHeight="true">
      <c r="A138" s="176"/>
      <c r="B138" s="162"/>
      <c r="C138" s="144"/>
      <c r="D138" s="144"/>
      <c r="E138" s="164"/>
      <c r="F138" s="166"/>
      <c r="G138" s="168"/>
      <c r="H138" s="169" t="str">
        <f>IF(OR(F138="",G138=""),"",F138*G138)</f>
      </c>
      <c r="I138" s="172" t="str">
        <f>IF(H138="","",IF(SUM($H$6:$H$200)=0,"",H138/SUM($H$6:$H$200)))</f>
      </c>
      <c r="J138" s="174" t="str">
        <f>IF(E138="","",TODAY()-E138)</f>
      </c>
      <c r="K138" s="75" t="str">
        <f>IF(J138="","",IF(J138&lt;='Κύριες Ρυθμίσεις'!$A$6,'Κύριες Ρυθμίσεις'!$B$6,IF(J138&lt;='Κύριες Ρυθμίσεις'!$A$7,'Κύριες Ρυθμίσεις'!$B$7,IF(J138&lt;='Κύριες Ρυθμίσεις'!$A$8,'Κύριες Ρυθμίσεις'!$B$8,IF(J138&lt;='Κύριες Ρυθμίσεις'!$A$9,'Κύριες Ρυθμίσεις'!$B$9,'Κύριες Ρυθμίσεις'!$B$10)))))</f>
      </c>
      <c r="L138" s="76" t="str">
        <f>IF(K138="","",IF(K138='Κύριες Ρυθμίσεις'!$B$10,'Κύριες Ρυθμίσεις'!$C$10,IF(OR(K138='Κύριες Ρυθμίσεις'!$B$6,K138='Κύριες Ρυθμίσεις'!$B$7),'Κύριες Ρυθμίσεις'!$C$6,IF(K138='Κύριες Ρυθμίσεις'!$B$8,'Κύριες Ρυθμίσεις'!$C$8,'Κύριες Ρυθμίσεις'!$C$9))))</f>
      </c>
      <c r="M138" s="6"/>
      <c r="N138" s="6"/>
      <c r="O138" s="6"/>
      <c r="P138" s="6"/>
      <c r="Q138" s="6"/>
      <c r="R138" s="6"/>
      <c r="S138" s="6"/>
      <c r="T138" s="6"/>
      <c r="U138" s="6"/>
      <c r="V138" s="6"/>
      <c r="W138" s="6"/>
      <c r="X138" s="6"/>
      <c r="Y138" s="6"/>
      <c r="Z138" s="6"/>
    </row>
    <row r="139" ht="20" customHeight="true">
      <c r="A139" s="176"/>
      <c r="B139" s="162"/>
      <c r="C139" s="144"/>
      <c r="D139" s="144"/>
      <c r="E139" s="164"/>
      <c r="F139" s="166"/>
      <c r="G139" s="168"/>
      <c r="H139" s="169" t="str">
        <f>IF(OR(F139="",G139=""),"",F139*G139)</f>
      </c>
      <c r="I139" s="172" t="str">
        <f>IF(H139="","",IF(SUM($H$6:$H$200)=0,"",H139/SUM($H$6:$H$200)))</f>
      </c>
      <c r="J139" s="174" t="str">
        <f>IF(E139="","",TODAY()-E139)</f>
      </c>
      <c r="K139" s="75" t="str">
        <f>IF(J139="","",IF(J139&lt;='Κύριες Ρυθμίσεις'!$A$6,'Κύριες Ρυθμίσεις'!$B$6,IF(J139&lt;='Κύριες Ρυθμίσεις'!$A$7,'Κύριες Ρυθμίσεις'!$B$7,IF(J139&lt;='Κύριες Ρυθμίσεις'!$A$8,'Κύριες Ρυθμίσεις'!$B$8,IF(J139&lt;='Κύριες Ρυθμίσεις'!$A$9,'Κύριες Ρυθμίσεις'!$B$9,'Κύριες Ρυθμίσεις'!$B$10)))))</f>
      </c>
      <c r="L139" s="76" t="str">
        <f>IF(K139="","",IF(K139='Κύριες Ρυθμίσεις'!$B$10,'Κύριες Ρυθμίσεις'!$C$10,IF(OR(K139='Κύριες Ρυθμίσεις'!$B$6,K139='Κύριες Ρυθμίσεις'!$B$7),'Κύριες Ρυθμίσεις'!$C$6,IF(K139='Κύριες Ρυθμίσεις'!$B$8,'Κύριες Ρυθμίσεις'!$C$8,'Κύριες Ρυθμίσεις'!$C$9))))</f>
      </c>
      <c r="M139" s="6"/>
      <c r="N139" s="6"/>
      <c r="O139" s="6"/>
      <c r="P139" s="6"/>
      <c r="Q139" s="6"/>
      <c r="R139" s="6"/>
      <c r="S139" s="6"/>
      <c r="T139" s="6"/>
      <c r="U139" s="6"/>
      <c r="V139" s="6"/>
      <c r="W139" s="6"/>
      <c r="X139" s="6"/>
      <c r="Y139" s="6"/>
      <c r="Z139" s="6"/>
    </row>
    <row r="140" ht="20" customHeight="true">
      <c r="A140" s="176"/>
      <c r="B140" s="162"/>
      <c r="C140" s="144"/>
      <c r="D140" s="144"/>
      <c r="E140" s="164"/>
      <c r="F140" s="166"/>
      <c r="G140" s="168"/>
      <c r="H140" s="169" t="str">
        <f>IF(OR(F140="",G140=""),"",F140*G140)</f>
      </c>
      <c r="I140" s="172" t="str">
        <f>IF(H140="","",IF(SUM($H$6:$H$200)=0,"",H140/SUM($H$6:$H$200)))</f>
      </c>
      <c r="J140" s="174" t="str">
        <f>IF(E140="","",TODAY()-E140)</f>
      </c>
      <c r="K140" s="75" t="str">
        <f>IF(J140="","",IF(J140&lt;='Κύριες Ρυθμίσεις'!$A$6,'Κύριες Ρυθμίσεις'!$B$6,IF(J140&lt;='Κύριες Ρυθμίσεις'!$A$7,'Κύριες Ρυθμίσεις'!$B$7,IF(J140&lt;='Κύριες Ρυθμίσεις'!$A$8,'Κύριες Ρυθμίσεις'!$B$8,IF(J140&lt;='Κύριες Ρυθμίσεις'!$A$9,'Κύριες Ρυθμίσεις'!$B$9,'Κύριες Ρυθμίσεις'!$B$10)))))</f>
      </c>
      <c r="L140" s="76" t="str">
        <f>IF(K140="","",IF(K140='Κύριες Ρυθμίσεις'!$B$10,'Κύριες Ρυθμίσεις'!$C$10,IF(OR(K140='Κύριες Ρυθμίσεις'!$B$6,K140='Κύριες Ρυθμίσεις'!$B$7),'Κύριες Ρυθμίσεις'!$C$6,IF(K140='Κύριες Ρυθμίσεις'!$B$8,'Κύριες Ρυθμίσεις'!$C$8,'Κύριες Ρυθμίσεις'!$C$9))))</f>
      </c>
      <c r="M140" s="6"/>
      <c r="N140" s="6"/>
      <c r="O140" s="6"/>
      <c r="P140" s="6"/>
      <c r="Q140" s="6"/>
      <c r="R140" s="6"/>
      <c r="S140" s="6"/>
      <c r="T140" s="6"/>
      <c r="U140" s="6"/>
      <c r="V140" s="6"/>
      <c r="W140" s="6"/>
      <c r="X140" s="6"/>
      <c r="Y140" s="6"/>
      <c r="Z140" s="6"/>
    </row>
    <row r="141" ht="20" customHeight="true">
      <c r="A141" s="176"/>
      <c r="B141" s="162"/>
      <c r="C141" s="144"/>
      <c r="D141" s="144"/>
      <c r="E141" s="164"/>
      <c r="F141" s="166"/>
      <c r="G141" s="168"/>
      <c r="H141" s="169" t="str">
        <f>IF(OR(F141="",G141=""),"",F141*G141)</f>
      </c>
      <c r="I141" s="172" t="str">
        <f>IF(H141="","",IF(SUM($H$6:$H$200)=0,"",H141/SUM($H$6:$H$200)))</f>
      </c>
      <c r="J141" s="174" t="str">
        <f>IF(E141="","",TODAY()-E141)</f>
      </c>
      <c r="K141" s="75" t="str">
        <f>IF(J141="","",IF(J141&lt;='Κύριες Ρυθμίσεις'!$A$6,'Κύριες Ρυθμίσεις'!$B$6,IF(J141&lt;='Κύριες Ρυθμίσεις'!$A$7,'Κύριες Ρυθμίσεις'!$B$7,IF(J141&lt;='Κύριες Ρυθμίσεις'!$A$8,'Κύριες Ρυθμίσεις'!$B$8,IF(J141&lt;='Κύριες Ρυθμίσεις'!$A$9,'Κύριες Ρυθμίσεις'!$B$9,'Κύριες Ρυθμίσεις'!$B$10)))))</f>
      </c>
      <c r="L141" s="76" t="str">
        <f>IF(K141="","",IF(K141='Κύριες Ρυθμίσεις'!$B$10,'Κύριες Ρυθμίσεις'!$C$10,IF(OR(K141='Κύριες Ρυθμίσεις'!$B$6,K141='Κύριες Ρυθμίσεις'!$B$7),'Κύριες Ρυθμίσεις'!$C$6,IF(K141='Κύριες Ρυθμίσεις'!$B$8,'Κύριες Ρυθμίσεις'!$C$8,'Κύριες Ρυθμίσεις'!$C$9))))</f>
      </c>
      <c r="M141" s="6"/>
      <c r="N141" s="6"/>
      <c r="O141" s="6"/>
      <c r="P141" s="6"/>
      <c r="Q141" s="6"/>
      <c r="R141" s="6"/>
      <c r="S141" s="6"/>
      <c r="T141" s="6"/>
      <c r="U141" s="6"/>
      <c r="V141" s="6"/>
      <c r="W141" s="6"/>
      <c r="X141" s="6"/>
      <c r="Y141" s="6"/>
      <c r="Z141" s="6"/>
    </row>
    <row r="142" ht="20" customHeight="true">
      <c r="A142" s="176"/>
      <c r="B142" s="162"/>
      <c r="C142" s="144"/>
      <c r="D142" s="144"/>
      <c r="E142" s="164"/>
      <c r="F142" s="166"/>
      <c r="G142" s="168"/>
      <c r="H142" s="169" t="str">
        <f>IF(OR(F142="",G142=""),"",F142*G142)</f>
      </c>
      <c r="I142" s="172" t="str">
        <f>IF(H142="","",IF(SUM($H$6:$H$200)=0,"",H142/SUM($H$6:$H$200)))</f>
      </c>
      <c r="J142" s="174" t="str">
        <f>IF(E142="","",TODAY()-E142)</f>
      </c>
      <c r="K142" s="75" t="str">
        <f>IF(J142="","",IF(J142&lt;='Κύριες Ρυθμίσεις'!$A$6,'Κύριες Ρυθμίσεις'!$B$6,IF(J142&lt;='Κύριες Ρυθμίσεις'!$A$7,'Κύριες Ρυθμίσεις'!$B$7,IF(J142&lt;='Κύριες Ρυθμίσεις'!$A$8,'Κύριες Ρυθμίσεις'!$B$8,IF(J142&lt;='Κύριες Ρυθμίσεις'!$A$9,'Κύριες Ρυθμίσεις'!$B$9,'Κύριες Ρυθμίσεις'!$B$10)))))</f>
      </c>
      <c r="L142" s="76" t="str">
        <f>IF(K142="","",IF(K142='Κύριες Ρυθμίσεις'!$B$10,'Κύριες Ρυθμίσεις'!$C$10,IF(OR(K142='Κύριες Ρυθμίσεις'!$B$6,K142='Κύριες Ρυθμίσεις'!$B$7),'Κύριες Ρυθμίσεις'!$C$6,IF(K142='Κύριες Ρυθμίσεις'!$B$8,'Κύριες Ρυθμίσεις'!$C$8,'Κύριες Ρυθμίσεις'!$C$9))))</f>
      </c>
      <c r="M142" s="6"/>
      <c r="N142" s="6"/>
      <c r="O142" s="6"/>
      <c r="P142" s="6"/>
      <c r="Q142" s="6"/>
      <c r="R142" s="6"/>
      <c r="S142" s="6"/>
      <c r="T142" s="6"/>
      <c r="U142" s="6"/>
      <c r="V142" s="6"/>
      <c r="W142" s="6"/>
      <c r="X142" s="6"/>
      <c r="Y142" s="6"/>
      <c r="Z142" s="6"/>
    </row>
    <row r="143" ht="20" customHeight="true">
      <c r="A143" s="176"/>
      <c r="B143" s="162"/>
      <c r="C143" s="144"/>
      <c r="D143" s="144"/>
      <c r="E143" s="164"/>
      <c r="F143" s="166"/>
      <c r="G143" s="168"/>
      <c r="H143" s="169" t="str">
        <f>IF(OR(F143="",G143=""),"",F143*G143)</f>
      </c>
      <c r="I143" s="172" t="str">
        <f>IF(H143="","",IF(SUM($H$6:$H$200)=0,"",H143/SUM($H$6:$H$200)))</f>
      </c>
      <c r="J143" s="174" t="str">
        <f>IF(E143="","",TODAY()-E143)</f>
      </c>
      <c r="K143" s="75" t="str">
        <f>IF(J143="","",IF(J143&lt;='Κύριες Ρυθμίσεις'!$A$6,'Κύριες Ρυθμίσεις'!$B$6,IF(J143&lt;='Κύριες Ρυθμίσεις'!$A$7,'Κύριες Ρυθμίσεις'!$B$7,IF(J143&lt;='Κύριες Ρυθμίσεις'!$A$8,'Κύριες Ρυθμίσεις'!$B$8,IF(J143&lt;='Κύριες Ρυθμίσεις'!$A$9,'Κύριες Ρυθμίσεις'!$B$9,'Κύριες Ρυθμίσεις'!$B$10)))))</f>
      </c>
      <c r="L143" s="76" t="str">
        <f>IF(K143="","",IF(K143='Κύριες Ρυθμίσεις'!$B$10,'Κύριες Ρυθμίσεις'!$C$10,IF(OR(K143='Κύριες Ρυθμίσεις'!$B$6,K143='Κύριες Ρυθμίσεις'!$B$7),'Κύριες Ρυθμίσεις'!$C$6,IF(K143='Κύριες Ρυθμίσεις'!$B$8,'Κύριες Ρυθμίσεις'!$C$8,'Κύριες Ρυθμίσεις'!$C$9))))</f>
      </c>
      <c r="M143" s="6"/>
      <c r="N143" s="6"/>
      <c r="O143" s="6"/>
      <c r="P143" s="6"/>
      <c r="Q143" s="6"/>
      <c r="R143" s="6"/>
      <c r="S143" s="6"/>
      <c r="T143" s="6"/>
      <c r="U143" s="6"/>
      <c r="V143" s="6"/>
      <c r="W143" s="6"/>
      <c r="X143" s="6"/>
      <c r="Y143" s="6"/>
      <c r="Z143" s="6"/>
    </row>
    <row r="144" ht="20" customHeight="true">
      <c r="A144" s="176"/>
      <c r="B144" s="162"/>
      <c r="C144" s="144"/>
      <c r="D144" s="144"/>
      <c r="E144" s="164"/>
      <c r="F144" s="166"/>
      <c r="G144" s="168"/>
      <c r="H144" s="169" t="str">
        <f>IF(OR(F144="",G144=""),"",F144*G144)</f>
      </c>
      <c r="I144" s="172" t="str">
        <f>IF(H144="","",IF(SUM($H$6:$H$200)=0,"",H144/SUM($H$6:$H$200)))</f>
      </c>
      <c r="J144" s="174" t="str">
        <f>IF(E144="","",TODAY()-E144)</f>
      </c>
      <c r="K144" s="75" t="str">
        <f>IF(J144="","",IF(J144&lt;='Κύριες Ρυθμίσεις'!$A$6,'Κύριες Ρυθμίσεις'!$B$6,IF(J144&lt;='Κύριες Ρυθμίσεις'!$A$7,'Κύριες Ρυθμίσεις'!$B$7,IF(J144&lt;='Κύριες Ρυθμίσεις'!$A$8,'Κύριες Ρυθμίσεις'!$B$8,IF(J144&lt;='Κύριες Ρυθμίσεις'!$A$9,'Κύριες Ρυθμίσεις'!$B$9,'Κύριες Ρυθμίσεις'!$B$10)))))</f>
      </c>
      <c r="L144" s="76" t="str">
        <f>IF(K144="","",IF(K144='Κύριες Ρυθμίσεις'!$B$10,'Κύριες Ρυθμίσεις'!$C$10,IF(OR(K144='Κύριες Ρυθμίσεις'!$B$6,K144='Κύριες Ρυθμίσεις'!$B$7),'Κύριες Ρυθμίσεις'!$C$6,IF(K144='Κύριες Ρυθμίσεις'!$B$8,'Κύριες Ρυθμίσεις'!$C$8,'Κύριες Ρυθμίσεις'!$C$9))))</f>
      </c>
      <c r="M144" s="6"/>
      <c r="N144" s="6"/>
      <c r="O144" s="6"/>
      <c r="P144" s="6"/>
      <c r="Q144" s="6"/>
      <c r="R144" s="6"/>
      <c r="S144" s="6"/>
      <c r="T144" s="6"/>
      <c r="U144" s="6"/>
      <c r="V144" s="6"/>
      <c r="W144" s="6"/>
      <c r="X144" s="6"/>
      <c r="Y144" s="6"/>
      <c r="Z144" s="6"/>
    </row>
    <row r="145" ht="20" customHeight="true">
      <c r="A145" s="176"/>
      <c r="B145" s="162"/>
      <c r="C145" s="144"/>
      <c r="D145" s="144"/>
      <c r="E145" s="164"/>
      <c r="F145" s="166"/>
      <c r="G145" s="168"/>
      <c r="H145" s="169" t="str">
        <f>IF(OR(F145="",G145=""),"",F145*G145)</f>
      </c>
      <c r="I145" s="172" t="str">
        <f>IF(H145="","",IF(SUM($H$6:$H$200)=0,"",H145/SUM($H$6:$H$200)))</f>
      </c>
      <c r="J145" s="174" t="str">
        <f>IF(E145="","",TODAY()-E145)</f>
      </c>
      <c r="K145" s="75" t="str">
        <f>IF(J145="","",IF(J145&lt;='Κύριες Ρυθμίσεις'!$A$6,'Κύριες Ρυθμίσεις'!$B$6,IF(J145&lt;='Κύριες Ρυθμίσεις'!$A$7,'Κύριες Ρυθμίσεις'!$B$7,IF(J145&lt;='Κύριες Ρυθμίσεις'!$A$8,'Κύριες Ρυθμίσεις'!$B$8,IF(J145&lt;='Κύριες Ρυθμίσεις'!$A$9,'Κύριες Ρυθμίσεις'!$B$9,'Κύριες Ρυθμίσεις'!$B$10)))))</f>
      </c>
      <c r="L145" s="76" t="str">
        <f>IF(K145="","",IF(K145='Κύριες Ρυθμίσεις'!$B$10,'Κύριες Ρυθμίσεις'!$C$10,IF(OR(K145='Κύριες Ρυθμίσεις'!$B$6,K145='Κύριες Ρυθμίσεις'!$B$7),'Κύριες Ρυθμίσεις'!$C$6,IF(K145='Κύριες Ρυθμίσεις'!$B$8,'Κύριες Ρυθμίσεις'!$C$8,'Κύριες Ρυθμίσεις'!$C$9))))</f>
      </c>
      <c r="M145" s="6"/>
      <c r="N145" s="6"/>
      <c r="O145" s="6"/>
      <c r="P145" s="6"/>
      <c r="Q145" s="6"/>
      <c r="R145" s="6"/>
      <c r="S145" s="6"/>
      <c r="T145" s="6"/>
      <c r="U145" s="6"/>
      <c r="V145" s="6"/>
      <c r="W145" s="6"/>
      <c r="X145" s="6"/>
      <c r="Y145" s="6"/>
      <c r="Z145" s="6"/>
    </row>
    <row r="146" ht="20" customHeight="true">
      <c r="A146" s="176"/>
      <c r="B146" s="162"/>
      <c r="C146" s="144"/>
      <c r="D146" s="144"/>
      <c r="E146" s="164"/>
      <c r="F146" s="166"/>
      <c r="G146" s="168"/>
      <c r="H146" s="169" t="str">
        <f>IF(OR(F146="",G146=""),"",F146*G146)</f>
      </c>
      <c r="I146" s="172" t="str">
        <f>IF(H146="","",IF(SUM($H$6:$H$200)=0,"",H146/SUM($H$6:$H$200)))</f>
      </c>
      <c r="J146" s="174" t="str">
        <f>IF(E146="","",TODAY()-E146)</f>
      </c>
      <c r="K146" s="75" t="str">
        <f>IF(J146="","",IF(J146&lt;='Κύριες Ρυθμίσεις'!$A$6,'Κύριες Ρυθμίσεις'!$B$6,IF(J146&lt;='Κύριες Ρυθμίσεις'!$A$7,'Κύριες Ρυθμίσεις'!$B$7,IF(J146&lt;='Κύριες Ρυθμίσεις'!$A$8,'Κύριες Ρυθμίσεις'!$B$8,IF(J146&lt;='Κύριες Ρυθμίσεις'!$A$9,'Κύριες Ρυθμίσεις'!$B$9,'Κύριες Ρυθμίσεις'!$B$10)))))</f>
      </c>
      <c r="L146" s="76" t="str">
        <f>IF(K146="","",IF(K146='Κύριες Ρυθμίσεις'!$B$10,'Κύριες Ρυθμίσεις'!$C$10,IF(OR(K146='Κύριες Ρυθμίσεις'!$B$6,K146='Κύριες Ρυθμίσεις'!$B$7),'Κύριες Ρυθμίσεις'!$C$6,IF(K146='Κύριες Ρυθμίσεις'!$B$8,'Κύριες Ρυθμίσεις'!$C$8,'Κύριες Ρυθμίσεις'!$C$9))))</f>
      </c>
      <c r="M146" s="6"/>
      <c r="N146" s="6"/>
      <c r="O146" s="6"/>
      <c r="P146" s="6"/>
      <c r="Q146" s="6"/>
      <c r="R146" s="6"/>
      <c r="S146" s="6"/>
      <c r="T146" s="6"/>
      <c r="U146" s="6"/>
      <c r="V146" s="6"/>
      <c r="W146" s="6"/>
      <c r="X146" s="6"/>
      <c r="Y146" s="6"/>
      <c r="Z146" s="6"/>
    </row>
    <row r="147" ht="20" customHeight="true">
      <c r="A147" s="176"/>
      <c r="B147" s="162"/>
      <c r="C147" s="144"/>
      <c r="D147" s="144"/>
      <c r="E147" s="164"/>
      <c r="F147" s="166"/>
      <c r="G147" s="168"/>
      <c r="H147" s="169" t="str">
        <f>IF(OR(F147="",G147=""),"",F147*G147)</f>
      </c>
      <c r="I147" s="172" t="str">
        <f>IF(H147="","",IF(SUM($H$6:$H$200)=0,"",H147/SUM($H$6:$H$200)))</f>
      </c>
      <c r="J147" s="174" t="str">
        <f>IF(E147="","",TODAY()-E147)</f>
      </c>
      <c r="K147" s="75" t="str">
        <f>IF(J147="","",IF(J147&lt;='Κύριες Ρυθμίσεις'!$A$6,'Κύριες Ρυθμίσεις'!$B$6,IF(J147&lt;='Κύριες Ρυθμίσεις'!$A$7,'Κύριες Ρυθμίσεις'!$B$7,IF(J147&lt;='Κύριες Ρυθμίσεις'!$A$8,'Κύριες Ρυθμίσεις'!$B$8,IF(J147&lt;='Κύριες Ρυθμίσεις'!$A$9,'Κύριες Ρυθμίσεις'!$B$9,'Κύριες Ρυθμίσεις'!$B$10)))))</f>
      </c>
      <c r="L147" s="76" t="str">
        <f>IF(K147="","",IF(K147='Κύριες Ρυθμίσεις'!$B$10,'Κύριες Ρυθμίσεις'!$C$10,IF(OR(K147='Κύριες Ρυθμίσεις'!$B$6,K147='Κύριες Ρυθμίσεις'!$B$7),'Κύριες Ρυθμίσεις'!$C$6,IF(K147='Κύριες Ρυθμίσεις'!$B$8,'Κύριες Ρυθμίσεις'!$C$8,'Κύριες Ρυθμίσεις'!$C$9))))</f>
      </c>
      <c r="M147" s="6"/>
      <c r="N147" s="6"/>
      <c r="O147" s="6"/>
      <c r="P147" s="6"/>
      <c r="Q147" s="6"/>
      <c r="R147" s="6"/>
      <c r="S147" s="6"/>
      <c r="T147" s="6"/>
      <c r="U147" s="6"/>
      <c r="V147" s="6"/>
      <c r="W147" s="6"/>
      <c r="X147" s="6"/>
      <c r="Y147" s="6"/>
      <c r="Z147" s="6"/>
    </row>
    <row r="148" ht="20" customHeight="true">
      <c r="A148" s="176"/>
      <c r="B148" s="162"/>
      <c r="C148" s="144"/>
      <c r="D148" s="144"/>
      <c r="E148" s="164"/>
      <c r="F148" s="166"/>
      <c r="G148" s="168"/>
      <c r="H148" s="169" t="str">
        <f>IF(OR(F148="",G148=""),"",F148*G148)</f>
      </c>
      <c r="I148" s="172" t="str">
        <f>IF(H148="","",IF(SUM($H$6:$H$200)=0,"",H148/SUM($H$6:$H$200)))</f>
      </c>
      <c r="J148" s="174" t="str">
        <f>IF(E148="","",TODAY()-E148)</f>
      </c>
      <c r="K148" s="75" t="str">
        <f>IF(J148="","",IF(J148&lt;='Κύριες Ρυθμίσεις'!$A$6,'Κύριες Ρυθμίσεις'!$B$6,IF(J148&lt;='Κύριες Ρυθμίσεις'!$A$7,'Κύριες Ρυθμίσεις'!$B$7,IF(J148&lt;='Κύριες Ρυθμίσεις'!$A$8,'Κύριες Ρυθμίσεις'!$B$8,IF(J148&lt;='Κύριες Ρυθμίσεις'!$A$9,'Κύριες Ρυθμίσεις'!$B$9,'Κύριες Ρυθμίσεις'!$B$10)))))</f>
      </c>
      <c r="L148" s="76" t="str">
        <f>IF(K148="","",IF(K148='Κύριες Ρυθμίσεις'!$B$10,'Κύριες Ρυθμίσεις'!$C$10,IF(OR(K148='Κύριες Ρυθμίσεις'!$B$6,K148='Κύριες Ρυθμίσεις'!$B$7),'Κύριες Ρυθμίσεις'!$C$6,IF(K148='Κύριες Ρυθμίσεις'!$B$8,'Κύριες Ρυθμίσεις'!$C$8,'Κύριες Ρυθμίσεις'!$C$9))))</f>
      </c>
      <c r="M148" s="6"/>
      <c r="N148" s="6"/>
      <c r="O148" s="6"/>
      <c r="P148" s="6"/>
      <c r="Q148" s="6"/>
      <c r="R148" s="6"/>
      <c r="S148" s="6"/>
      <c r="T148" s="6"/>
      <c r="U148" s="6"/>
      <c r="V148" s="6"/>
      <c r="W148" s="6"/>
      <c r="X148" s="6"/>
      <c r="Y148" s="6"/>
      <c r="Z148" s="6"/>
    </row>
    <row r="149" ht="20" customHeight="true">
      <c r="A149" s="176"/>
      <c r="B149" s="162"/>
      <c r="C149" s="144"/>
      <c r="D149" s="144"/>
      <c r="E149" s="164"/>
      <c r="F149" s="166"/>
      <c r="G149" s="168"/>
      <c r="H149" s="169" t="str">
        <f>IF(OR(F149="",G149=""),"",F149*G149)</f>
      </c>
      <c r="I149" s="172" t="str">
        <f>IF(H149="","",IF(SUM($H$6:$H$200)=0,"",H149/SUM($H$6:$H$200)))</f>
      </c>
      <c r="J149" s="174" t="str">
        <f>IF(E149="","",TODAY()-E149)</f>
      </c>
      <c r="K149" s="75" t="str">
        <f>IF(J149="","",IF(J149&lt;='Κύριες Ρυθμίσεις'!$A$6,'Κύριες Ρυθμίσεις'!$B$6,IF(J149&lt;='Κύριες Ρυθμίσεις'!$A$7,'Κύριες Ρυθμίσεις'!$B$7,IF(J149&lt;='Κύριες Ρυθμίσεις'!$A$8,'Κύριες Ρυθμίσεις'!$B$8,IF(J149&lt;='Κύριες Ρυθμίσεις'!$A$9,'Κύριες Ρυθμίσεις'!$B$9,'Κύριες Ρυθμίσεις'!$B$10)))))</f>
      </c>
      <c r="L149" s="76" t="str">
        <f>IF(K149="","",IF(K149='Κύριες Ρυθμίσεις'!$B$10,'Κύριες Ρυθμίσεις'!$C$10,IF(OR(K149='Κύριες Ρυθμίσεις'!$B$6,K149='Κύριες Ρυθμίσεις'!$B$7),'Κύριες Ρυθμίσεις'!$C$6,IF(K149='Κύριες Ρυθμίσεις'!$B$8,'Κύριες Ρυθμίσεις'!$C$8,'Κύριες Ρυθμίσεις'!$C$9))))</f>
      </c>
      <c r="M149" s="6"/>
      <c r="N149" s="6"/>
      <c r="O149" s="6"/>
      <c r="P149" s="6"/>
      <c r="Q149" s="6"/>
      <c r="R149" s="6"/>
      <c r="S149" s="6"/>
      <c r="T149" s="6"/>
      <c r="U149" s="6"/>
      <c r="V149" s="6"/>
      <c r="W149" s="6"/>
      <c r="X149" s="6"/>
      <c r="Y149" s="6"/>
      <c r="Z149" s="6"/>
    </row>
    <row r="150" ht="20" customHeight="true">
      <c r="A150" s="176"/>
      <c r="B150" s="162"/>
      <c r="C150" s="144"/>
      <c r="D150" s="144"/>
      <c r="E150" s="164"/>
      <c r="F150" s="166"/>
      <c r="G150" s="168"/>
      <c r="H150" s="169" t="str">
        <f>IF(OR(F150="",G150=""),"",F150*G150)</f>
      </c>
      <c r="I150" s="172" t="str">
        <f>IF(H150="","",IF(SUM($H$6:$H$200)=0,"",H150/SUM($H$6:$H$200)))</f>
      </c>
      <c r="J150" s="174" t="str">
        <f>IF(E150="","",TODAY()-E150)</f>
      </c>
      <c r="K150" s="75" t="str">
        <f>IF(J150="","",IF(J150&lt;='Κύριες Ρυθμίσεις'!$A$6,'Κύριες Ρυθμίσεις'!$B$6,IF(J150&lt;='Κύριες Ρυθμίσεις'!$A$7,'Κύριες Ρυθμίσεις'!$B$7,IF(J150&lt;='Κύριες Ρυθμίσεις'!$A$8,'Κύριες Ρυθμίσεις'!$B$8,IF(J150&lt;='Κύριες Ρυθμίσεις'!$A$9,'Κύριες Ρυθμίσεις'!$B$9,'Κύριες Ρυθμίσεις'!$B$10)))))</f>
      </c>
      <c r="L150" s="76" t="str">
        <f>IF(K150="","",IF(K150='Κύριες Ρυθμίσεις'!$B$10,'Κύριες Ρυθμίσεις'!$C$10,IF(OR(K150='Κύριες Ρυθμίσεις'!$B$6,K150='Κύριες Ρυθμίσεις'!$B$7),'Κύριες Ρυθμίσεις'!$C$6,IF(K150='Κύριες Ρυθμίσεις'!$B$8,'Κύριες Ρυθμίσεις'!$C$8,'Κύριες Ρυθμίσεις'!$C$9))))</f>
      </c>
      <c r="M150" s="6"/>
      <c r="N150" s="6"/>
      <c r="O150" s="6"/>
      <c r="P150" s="6"/>
      <c r="Q150" s="6"/>
      <c r="R150" s="6"/>
      <c r="S150" s="6"/>
      <c r="T150" s="6"/>
      <c r="U150" s="6"/>
      <c r="V150" s="6"/>
      <c r="W150" s="6"/>
      <c r="X150" s="6"/>
      <c r="Y150" s="6"/>
      <c r="Z150" s="6"/>
    </row>
    <row r="151" ht="20" customHeight="true">
      <c r="A151" s="176"/>
      <c r="B151" s="162"/>
      <c r="C151" s="144"/>
      <c r="D151" s="144"/>
      <c r="E151" s="164"/>
      <c r="F151" s="166"/>
      <c r="G151" s="168"/>
      <c r="H151" s="169" t="str">
        <f>IF(OR(F151="",G151=""),"",F151*G151)</f>
      </c>
      <c r="I151" s="172" t="str">
        <f>IF(H151="","",IF(SUM($H$6:$H$200)=0,"",H151/SUM($H$6:$H$200)))</f>
      </c>
      <c r="J151" s="174" t="str">
        <f>IF(E151="","",TODAY()-E151)</f>
      </c>
      <c r="K151" s="75" t="str">
        <f>IF(J151="","",IF(J151&lt;='Κύριες Ρυθμίσεις'!$A$6,'Κύριες Ρυθμίσεις'!$B$6,IF(J151&lt;='Κύριες Ρυθμίσεις'!$A$7,'Κύριες Ρυθμίσεις'!$B$7,IF(J151&lt;='Κύριες Ρυθμίσεις'!$A$8,'Κύριες Ρυθμίσεις'!$B$8,IF(J151&lt;='Κύριες Ρυθμίσεις'!$A$9,'Κύριες Ρυθμίσεις'!$B$9,'Κύριες Ρυθμίσεις'!$B$10)))))</f>
      </c>
      <c r="L151" s="76" t="str">
        <f>IF(K151="","",IF(K151='Κύριες Ρυθμίσεις'!$B$10,'Κύριες Ρυθμίσεις'!$C$10,IF(OR(K151='Κύριες Ρυθμίσεις'!$B$6,K151='Κύριες Ρυθμίσεις'!$B$7),'Κύριες Ρυθμίσεις'!$C$6,IF(K151='Κύριες Ρυθμίσεις'!$B$8,'Κύριες Ρυθμίσεις'!$C$8,'Κύριες Ρυθμίσεις'!$C$9))))</f>
      </c>
      <c r="M151" s="6"/>
      <c r="N151" s="6"/>
      <c r="O151" s="6"/>
      <c r="P151" s="6"/>
      <c r="Q151" s="6"/>
      <c r="R151" s="6"/>
      <c r="S151" s="6"/>
      <c r="T151" s="6"/>
      <c r="U151" s="6"/>
      <c r="V151" s="6"/>
      <c r="W151" s="6"/>
      <c r="X151" s="6"/>
      <c r="Y151" s="6"/>
      <c r="Z151" s="6"/>
    </row>
    <row r="152" ht="20" customHeight="true">
      <c r="A152" s="176"/>
      <c r="B152" s="162"/>
      <c r="C152" s="144"/>
      <c r="D152" s="144"/>
      <c r="E152" s="164"/>
      <c r="F152" s="166"/>
      <c r="G152" s="168"/>
      <c r="H152" s="169" t="str">
        <f>IF(OR(F152="",G152=""),"",F152*G152)</f>
      </c>
      <c r="I152" s="172" t="str">
        <f>IF(H152="","",IF(SUM($H$6:$H$200)=0,"",H152/SUM($H$6:$H$200)))</f>
      </c>
      <c r="J152" s="174" t="str">
        <f>IF(E152="","",TODAY()-E152)</f>
      </c>
      <c r="K152" s="75" t="str">
        <f>IF(J152="","",IF(J152&lt;='Κύριες Ρυθμίσεις'!$A$6,'Κύριες Ρυθμίσεις'!$B$6,IF(J152&lt;='Κύριες Ρυθμίσεις'!$A$7,'Κύριες Ρυθμίσεις'!$B$7,IF(J152&lt;='Κύριες Ρυθμίσεις'!$A$8,'Κύριες Ρυθμίσεις'!$B$8,IF(J152&lt;='Κύριες Ρυθμίσεις'!$A$9,'Κύριες Ρυθμίσεις'!$B$9,'Κύριες Ρυθμίσεις'!$B$10)))))</f>
      </c>
      <c r="L152" s="76" t="str">
        <f>IF(K152="","",IF(K152='Κύριες Ρυθμίσεις'!$B$10,'Κύριες Ρυθμίσεις'!$C$10,IF(OR(K152='Κύριες Ρυθμίσεις'!$B$6,K152='Κύριες Ρυθμίσεις'!$B$7),'Κύριες Ρυθμίσεις'!$C$6,IF(K152='Κύριες Ρυθμίσεις'!$B$8,'Κύριες Ρυθμίσεις'!$C$8,'Κύριες Ρυθμίσεις'!$C$9))))</f>
      </c>
      <c r="M152" s="6"/>
      <c r="N152" s="6"/>
      <c r="O152" s="6"/>
      <c r="P152" s="6"/>
      <c r="Q152" s="6"/>
      <c r="R152" s="6"/>
      <c r="S152" s="6"/>
      <c r="T152" s="6"/>
      <c r="U152" s="6"/>
      <c r="V152" s="6"/>
      <c r="W152" s="6"/>
      <c r="X152" s="6"/>
      <c r="Y152" s="6"/>
      <c r="Z152" s="6"/>
    </row>
    <row r="153" ht="20" customHeight="true">
      <c r="A153" s="176"/>
      <c r="B153" s="162"/>
      <c r="C153" s="144"/>
      <c r="D153" s="144"/>
      <c r="E153" s="164"/>
      <c r="F153" s="166"/>
      <c r="G153" s="168"/>
      <c r="H153" s="169" t="str">
        <f>IF(OR(F153="",G153=""),"",F153*G153)</f>
      </c>
      <c r="I153" s="172" t="str">
        <f>IF(H153="","",IF(SUM($H$6:$H$200)=0,"",H153/SUM($H$6:$H$200)))</f>
      </c>
      <c r="J153" s="174" t="str">
        <f>IF(E153="","",TODAY()-E153)</f>
      </c>
      <c r="K153" s="75" t="str">
        <f>IF(J153="","",IF(J153&lt;='Κύριες Ρυθμίσεις'!$A$6,'Κύριες Ρυθμίσεις'!$B$6,IF(J153&lt;='Κύριες Ρυθμίσεις'!$A$7,'Κύριες Ρυθμίσεις'!$B$7,IF(J153&lt;='Κύριες Ρυθμίσεις'!$A$8,'Κύριες Ρυθμίσεις'!$B$8,IF(J153&lt;='Κύριες Ρυθμίσεις'!$A$9,'Κύριες Ρυθμίσεις'!$B$9,'Κύριες Ρυθμίσεις'!$B$10)))))</f>
      </c>
      <c r="L153" s="76" t="str">
        <f>IF(K153="","",IF(K153='Κύριες Ρυθμίσεις'!$B$10,'Κύριες Ρυθμίσεις'!$C$10,IF(OR(K153='Κύριες Ρυθμίσεις'!$B$6,K153='Κύριες Ρυθμίσεις'!$B$7),'Κύριες Ρυθμίσεις'!$C$6,IF(K153='Κύριες Ρυθμίσεις'!$B$8,'Κύριες Ρυθμίσεις'!$C$8,'Κύριες Ρυθμίσεις'!$C$9))))</f>
      </c>
      <c r="M153" s="6"/>
      <c r="N153" s="6"/>
      <c r="O153" s="6"/>
      <c r="P153" s="6"/>
      <c r="Q153" s="6"/>
      <c r="R153" s="6"/>
      <c r="S153" s="6"/>
      <c r="T153" s="6"/>
      <c r="U153" s="6"/>
      <c r="V153" s="6"/>
      <c r="W153" s="6"/>
      <c r="X153" s="6"/>
      <c r="Y153" s="6"/>
      <c r="Z153" s="6"/>
    </row>
    <row r="154" ht="20" customHeight="true">
      <c r="A154" s="176"/>
      <c r="B154" s="162"/>
      <c r="C154" s="144"/>
      <c r="D154" s="144"/>
      <c r="E154" s="164"/>
      <c r="F154" s="166"/>
      <c r="G154" s="168"/>
      <c r="H154" s="169" t="str">
        <f>IF(OR(F154="",G154=""),"",F154*G154)</f>
      </c>
      <c r="I154" s="172" t="str">
        <f>IF(H154="","",IF(SUM($H$6:$H$200)=0,"",H154/SUM($H$6:$H$200)))</f>
      </c>
      <c r="J154" s="174" t="str">
        <f>IF(E154="","",TODAY()-E154)</f>
      </c>
      <c r="K154" s="75" t="str">
        <f>IF(J154="","",IF(J154&lt;='Κύριες Ρυθμίσεις'!$A$6,'Κύριες Ρυθμίσεις'!$B$6,IF(J154&lt;='Κύριες Ρυθμίσεις'!$A$7,'Κύριες Ρυθμίσεις'!$B$7,IF(J154&lt;='Κύριες Ρυθμίσεις'!$A$8,'Κύριες Ρυθμίσεις'!$B$8,IF(J154&lt;='Κύριες Ρυθμίσεις'!$A$9,'Κύριες Ρυθμίσεις'!$B$9,'Κύριες Ρυθμίσεις'!$B$10)))))</f>
      </c>
      <c r="L154" s="76" t="str">
        <f>IF(K154="","",IF(K154='Κύριες Ρυθμίσεις'!$B$10,'Κύριες Ρυθμίσεις'!$C$10,IF(OR(K154='Κύριες Ρυθμίσεις'!$B$6,K154='Κύριες Ρυθμίσεις'!$B$7),'Κύριες Ρυθμίσεις'!$C$6,IF(K154='Κύριες Ρυθμίσεις'!$B$8,'Κύριες Ρυθμίσεις'!$C$8,'Κύριες Ρυθμίσεις'!$C$9))))</f>
      </c>
      <c r="M154" s="6"/>
      <c r="N154" s="6"/>
      <c r="O154" s="6"/>
      <c r="P154" s="6"/>
      <c r="Q154" s="6"/>
      <c r="R154" s="6"/>
      <c r="S154" s="6"/>
      <c r="T154" s="6"/>
      <c r="U154" s="6"/>
      <c r="V154" s="6"/>
      <c r="W154" s="6"/>
      <c r="X154" s="6"/>
      <c r="Y154" s="6"/>
      <c r="Z154" s="6"/>
    </row>
    <row r="155" ht="20" customHeight="true">
      <c r="A155" s="176"/>
      <c r="B155" s="162"/>
      <c r="C155" s="144"/>
      <c r="D155" s="144"/>
      <c r="E155" s="164"/>
      <c r="F155" s="166"/>
      <c r="G155" s="168"/>
      <c r="H155" s="169" t="str">
        <f>IF(OR(F155="",G155=""),"",F155*G155)</f>
      </c>
      <c r="I155" s="172" t="str">
        <f>IF(H155="","",IF(SUM($H$6:$H$200)=0,"",H155/SUM($H$6:$H$200)))</f>
      </c>
      <c r="J155" s="174" t="str">
        <f>IF(E155="","",TODAY()-E155)</f>
      </c>
      <c r="K155" s="75" t="str">
        <f>IF(J155="","",IF(J155&lt;='Κύριες Ρυθμίσεις'!$A$6,'Κύριες Ρυθμίσεις'!$B$6,IF(J155&lt;='Κύριες Ρυθμίσεις'!$A$7,'Κύριες Ρυθμίσεις'!$B$7,IF(J155&lt;='Κύριες Ρυθμίσεις'!$A$8,'Κύριες Ρυθμίσεις'!$B$8,IF(J155&lt;='Κύριες Ρυθμίσεις'!$A$9,'Κύριες Ρυθμίσεις'!$B$9,'Κύριες Ρυθμίσεις'!$B$10)))))</f>
      </c>
      <c r="L155" s="76" t="str">
        <f>IF(K155="","",IF(K155='Κύριες Ρυθμίσεις'!$B$10,'Κύριες Ρυθμίσεις'!$C$10,IF(OR(K155='Κύριες Ρυθμίσεις'!$B$6,K155='Κύριες Ρυθμίσεις'!$B$7),'Κύριες Ρυθμίσεις'!$C$6,IF(K155='Κύριες Ρυθμίσεις'!$B$8,'Κύριες Ρυθμίσεις'!$C$8,'Κύριες Ρυθμίσεις'!$C$9))))</f>
      </c>
      <c r="M155" s="6"/>
      <c r="N155" s="6"/>
      <c r="O155" s="6"/>
      <c r="P155" s="6"/>
      <c r="Q155" s="6"/>
      <c r="R155" s="6"/>
      <c r="S155" s="6"/>
      <c r="T155" s="6"/>
      <c r="U155" s="6"/>
      <c r="V155" s="6"/>
      <c r="W155" s="6"/>
      <c r="X155" s="6"/>
      <c r="Y155" s="6"/>
      <c r="Z155" s="6"/>
    </row>
    <row r="156" ht="20" customHeight="true">
      <c r="A156" s="176"/>
      <c r="B156" s="162"/>
      <c r="C156" s="144"/>
      <c r="D156" s="144"/>
      <c r="E156" s="164"/>
      <c r="F156" s="166"/>
      <c r="G156" s="168"/>
      <c r="H156" s="169" t="str">
        <f>IF(OR(F156="",G156=""),"",F156*G156)</f>
      </c>
      <c r="I156" s="172" t="str">
        <f>IF(H156="","",IF(SUM($H$6:$H$200)=0,"",H156/SUM($H$6:$H$200)))</f>
      </c>
      <c r="J156" s="174" t="str">
        <f>IF(E156="","",TODAY()-E156)</f>
      </c>
      <c r="K156" s="75" t="str">
        <f>IF(J156="","",IF(J156&lt;='Κύριες Ρυθμίσεις'!$A$6,'Κύριες Ρυθμίσεις'!$B$6,IF(J156&lt;='Κύριες Ρυθμίσεις'!$A$7,'Κύριες Ρυθμίσεις'!$B$7,IF(J156&lt;='Κύριες Ρυθμίσεις'!$A$8,'Κύριες Ρυθμίσεις'!$B$8,IF(J156&lt;='Κύριες Ρυθμίσεις'!$A$9,'Κύριες Ρυθμίσεις'!$B$9,'Κύριες Ρυθμίσεις'!$B$10)))))</f>
      </c>
      <c r="L156" s="76" t="str">
        <f>IF(K156="","",IF(K156='Κύριες Ρυθμίσεις'!$B$10,'Κύριες Ρυθμίσεις'!$C$10,IF(OR(K156='Κύριες Ρυθμίσεις'!$B$6,K156='Κύριες Ρυθμίσεις'!$B$7),'Κύριες Ρυθμίσεις'!$C$6,IF(K156='Κύριες Ρυθμίσεις'!$B$8,'Κύριες Ρυθμίσεις'!$C$8,'Κύριες Ρυθμίσεις'!$C$9))))</f>
      </c>
      <c r="M156" s="6"/>
      <c r="N156" s="6"/>
      <c r="O156" s="6"/>
      <c r="P156" s="6"/>
      <c r="Q156" s="6"/>
      <c r="R156" s="6"/>
      <c r="S156" s="6"/>
      <c r="T156" s="6"/>
      <c r="U156" s="6"/>
      <c r="V156" s="6"/>
      <c r="W156" s="6"/>
      <c r="X156" s="6"/>
      <c r="Y156" s="6"/>
      <c r="Z156" s="6"/>
    </row>
    <row r="157" ht="20" customHeight="true">
      <c r="A157" s="176"/>
      <c r="B157" s="162"/>
      <c r="C157" s="144"/>
      <c r="D157" s="144"/>
      <c r="E157" s="164"/>
      <c r="F157" s="166"/>
      <c r="G157" s="168"/>
      <c r="H157" s="169" t="str">
        <f>IF(OR(F157="",G157=""),"",F157*G157)</f>
      </c>
      <c r="I157" s="172" t="str">
        <f>IF(H157="","",IF(SUM($H$6:$H$200)=0,"",H157/SUM($H$6:$H$200)))</f>
      </c>
      <c r="J157" s="174" t="str">
        <f>IF(E157="","",TODAY()-E157)</f>
      </c>
      <c r="K157" s="75" t="str">
        <f>IF(J157="","",IF(J157&lt;='Κύριες Ρυθμίσεις'!$A$6,'Κύριες Ρυθμίσεις'!$B$6,IF(J157&lt;='Κύριες Ρυθμίσεις'!$A$7,'Κύριες Ρυθμίσεις'!$B$7,IF(J157&lt;='Κύριες Ρυθμίσεις'!$A$8,'Κύριες Ρυθμίσεις'!$B$8,IF(J157&lt;='Κύριες Ρυθμίσεις'!$A$9,'Κύριες Ρυθμίσεις'!$B$9,'Κύριες Ρυθμίσεις'!$B$10)))))</f>
      </c>
      <c r="L157" s="76" t="str">
        <f>IF(K157="","",IF(K157='Κύριες Ρυθμίσεις'!$B$10,'Κύριες Ρυθμίσεις'!$C$10,IF(OR(K157='Κύριες Ρυθμίσεις'!$B$6,K157='Κύριες Ρυθμίσεις'!$B$7),'Κύριες Ρυθμίσεις'!$C$6,IF(K157='Κύριες Ρυθμίσεις'!$B$8,'Κύριες Ρυθμίσεις'!$C$8,'Κύριες Ρυθμίσεις'!$C$9))))</f>
      </c>
      <c r="M157" s="6"/>
      <c r="N157" s="6"/>
      <c r="O157" s="6"/>
      <c r="P157" s="6"/>
      <c r="Q157" s="6"/>
      <c r="R157" s="6"/>
      <c r="S157" s="6"/>
      <c r="T157" s="6"/>
      <c r="U157" s="6"/>
      <c r="V157" s="6"/>
      <c r="W157" s="6"/>
      <c r="X157" s="6"/>
      <c r="Y157" s="6"/>
      <c r="Z157" s="6"/>
    </row>
    <row r="158" ht="20" customHeight="true">
      <c r="A158" s="176"/>
      <c r="B158" s="162"/>
      <c r="C158" s="144"/>
      <c r="D158" s="144"/>
      <c r="E158" s="164"/>
      <c r="F158" s="166"/>
      <c r="G158" s="168"/>
      <c r="H158" s="169" t="str">
        <f>IF(OR(F158="",G158=""),"",F158*G158)</f>
      </c>
      <c r="I158" s="172" t="str">
        <f>IF(H158="","",IF(SUM($H$6:$H$200)=0,"",H158/SUM($H$6:$H$200)))</f>
      </c>
      <c r="J158" s="174" t="str">
        <f>IF(E158="","",TODAY()-E158)</f>
      </c>
      <c r="K158" s="75" t="str">
        <f>IF(J158="","",IF(J158&lt;='Κύριες Ρυθμίσεις'!$A$6,'Κύριες Ρυθμίσεις'!$B$6,IF(J158&lt;='Κύριες Ρυθμίσεις'!$A$7,'Κύριες Ρυθμίσεις'!$B$7,IF(J158&lt;='Κύριες Ρυθμίσεις'!$A$8,'Κύριες Ρυθμίσεις'!$B$8,IF(J158&lt;='Κύριες Ρυθμίσεις'!$A$9,'Κύριες Ρυθμίσεις'!$B$9,'Κύριες Ρυθμίσεις'!$B$10)))))</f>
      </c>
      <c r="L158" s="76" t="str">
        <f>IF(K158="","",IF(K158='Κύριες Ρυθμίσεις'!$B$10,'Κύριες Ρυθμίσεις'!$C$10,IF(OR(K158='Κύριες Ρυθμίσεις'!$B$6,K158='Κύριες Ρυθμίσεις'!$B$7),'Κύριες Ρυθμίσεις'!$C$6,IF(K158='Κύριες Ρυθμίσεις'!$B$8,'Κύριες Ρυθμίσεις'!$C$8,'Κύριες Ρυθμίσεις'!$C$9))))</f>
      </c>
      <c r="M158" s="6"/>
      <c r="N158" s="6"/>
      <c r="O158" s="6"/>
      <c r="P158" s="6"/>
      <c r="Q158" s="6"/>
      <c r="R158" s="6"/>
      <c r="S158" s="6"/>
      <c r="T158" s="6"/>
      <c r="U158" s="6"/>
      <c r="V158" s="6"/>
      <c r="W158" s="6"/>
      <c r="X158" s="6"/>
      <c r="Y158" s="6"/>
      <c r="Z158" s="6"/>
    </row>
    <row r="159" ht="20" customHeight="true">
      <c r="A159" s="176"/>
      <c r="B159" s="162"/>
      <c r="C159" s="144"/>
      <c r="D159" s="144"/>
      <c r="E159" s="164"/>
      <c r="F159" s="166"/>
      <c r="G159" s="168"/>
      <c r="H159" s="169" t="str">
        <f>IF(OR(F159="",G159=""),"",F159*G159)</f>
      </c>
      <c r="I159" s="172" t="str">
        <f>IF(H159="","",IF(SUM($H$6:$H$200)=0,"",H159/SUM($H$6:$H$200)))</f>
      </c>
      <c r="J159" s="174" t="str">
        <f>IF(E159="","",TODAY()-E159)</f>
      </c>
      <c r="K159" s="75" t="str">
        <f>IF(J159="","",IF(J159&lt;='Κύριες Ρυθμίσεις'!$A$6,'Κύριες Ρυθμίσεις'!$B$6,IF(J159&lt;='Κύριες Ρυθμίσεις'!$A$7,'Κύριες Ρυθμίσεις'!$B$7,IF(J159&lt;='Κύριες Ρυθμίσεις'!$A$8,'Κύριες Ρυθμίσεις'!$B$8,IF(J159&lt;='Κύριες Ρυθμίσεις'!$A$9,'Κύριες Ρυθμίσεις'!$B$9,'Κύριες Ρυθμίσεις'!$B$10)))))</f>
      </c>
      <c r="L159" s="76" t="str">
        <f>IF(K159="","",IF(K159='Κύριες Ρυθμίσεις'!$B$10,'Κύριες Ρυθμίσεις'!$C$10,IF(OR(K159='Κύριες Ρυθμίσεις'!$B$6,K159='Κύριες Ρυθμίσεις'!$B$7),'Κύριες Ρυθμίσεις'!$C$6,IF(K159='Κύριες Ρυθμίσεις'!$B$8,'Κύριες Ρυθμίσεις'!$C$8,'Κύριες Ρυθμίσεις'!$C$9))))</f>
      </c>
      <c r="M159" s="6"/>
      <c r="N159" s="6"/>
      <c r="O159" s="6"/>
      <c r="P159" s="6"/>
      <c r="Q159" s="6"/>
      <c r="R159" s="6"/>
      <c r="S159" s="6"/>
      <c r="T159" s="6"/>
      <c r="U159" s="6"/>
      <c r="V159" s="6"/>
      <c r="W159" s="6"/>
      <c r="X159" s="6"/>
      <c r="Y159" s="6"/>
      <c r="Z159" s="6"/>
    </row>
    <row r="160" ht="20" customHeight="true">
      <c r="A160" s="176"/>
      <c r="B160" s="162"/>
      <c r="C160" s="144"/>
      <c r="D160" s="144"/>
      <c r="E160" s="164"/>
      <c r="F160" s="166"/>
      <c r="G160" s="168"/>
      <c r="H160" s="169" t="str">
        <f>IF(OR(F160="",G160=""),"",F160*G160)</f>
      </c>
      <c r="I160" s="172" t="str">
        <f>IF(H160="","",IF(SUM($H$6:$H$200)=0,"",H160/SUM($H$6:$H$200)))</f>
      </c>
      <c r="J160" s="174" t="str">
        <f>IF(E160="","",TODAY()-E160)</f>
      </c>
      <c r="K160" s="75" t="str">
        <f>IF(J160="","",IF(J160&lt;='Κύριες Ρυθμίσεις'!$A$6,'Κύριες Ρυθμίσεις'!$B$6,IF(J160&lt;='Κύριες Ρυθμίσεις'!$A$7,'Κύριες Ρυθμίσεις'!$B$7,IF(J160&lt;='Κύριες Ρυθμίσεις'!$A$8,'Κύριες Ρυθμίσεις'!$B$8,IF(J160&lt;='Κύριες Ρυθμίσεις'!$A$9,'Κύριες Ρυθμίσεις'!$B$9,'Κύριες Ρυθμίσεις'!$B$10)))))</f>
      </c>
      <c r="L160" s="76" t="str">
        <f>IF(K160="","",IF(K160='Κύριες Ρυθμίσεις'!$B$10,'Κύριες Ρυθμίσεις'!$C$10,IF(OR(K160='Κύριες Ρυθμίσεις'!$B$6,K160='Κύριες Ρυθμίσεις'!$B$7),'Κύριες Ρυθμίσεις'!$C$6,IF(K160='Κύριες Ρυθμίσεις'!$B$8,'Κύριες Ρυθμίσεις'!$C$8,'Κύριες Ρυθμίσεις'!$C$9))))</f>
      </c>
      <c r="M160" s="6"/>
      <c r="N160" s="6"/>
      <c r="O160" s="6"/>
      <c r="P160" s="6"/>
      <c r="Q160" s="6"/>
      <c r="R160" s="6"/>
      <c r="S160" s="6"/>
      <c r="T160" s="6"/>
      <c r="U160" s="6"/>
      <c r="V160" s="6"/>
      <c r="W160" s="6"/>
      <c r="X160" s="6"/>
      <c r="Y160" s="6"/>
      <c r="Z160" s="6"/>
    </row>
    <row r="161" ht="20" customHeight="true">
      <c r="A161" s="176"/>
      <c r="B161" s="162"/>
      <c r="C161" s="144"/>
      <c r="D161" s="144"/>
      <c r="E161" s="164"/>
      <c r="F161" s="166"/>
      <c r="G161" s="168"/>
      <c r="H161" s="169" t="str">
        <f>IF(OR(F161="",G161=""),"",F161*G161)</f>
      </c>
      <c r="I161" s="172" t="str">
        <f>IF(H161="","",IF(SUM($H$6:$H$200)=0,"",H161/SUM($H$6:$H$200)))</f>
      </c>
      <c r="J161" s="174" t="str">
        <f>IF(E161="","",TODAY()-E161)</f>
      </c>
      <c r="K161" s="75" t="str">
        <f>IF(J161="","",IF(J161&lt;='Κύριες Ρυθμίσεις'!$A$6,'Κύριες Ρυθμίσεις'!$B$6,IF(J161&lt;='Κύριες Ρυθμίσεις'!$A$7,'Κύριες Ρυθμίσεις'!$B$7,IF(J161&lt;='Κύριες Ρυθμίσεις'!$A$8,'Κύριες Ρυθμίσεις'!$B$8,IF(J161&lt;='Κύριες Ρυθμίσεις'!$A$9,'Κύριες Ρυθμίσεις'!$B$9,'Κύριες Ρυθμίσεις'!$B$10)))))</f>
      </c>
      <c r="L161" s="76" t="str">
        <f>IF(K161="","",IF(K161='Κύριες Ρυθμίσεις'!$B$10,'Κύριες Ρυθμίσεις'!$C$10,IF(OR(K161='Κύριες Ρυθμίσεις'!$B$6,K161='Κύριες Ρυθμίσεις'!$B$7),'Κύριες Ρυθμίσεις'!$C$6,IF(K161='Κύριες Ρυθμίσεις'!$B$8,'Κύριες Ρυθμίσεις'!$C$8,'Κύριες Ρυθμίσεις'!$C$9))))</f>
      </c>
      <c r="M161" s="6"/>
      <c r="N161" s="6"/>
      <c r="O161" s="6"/>
      <c r="P161" s="6"/>
      <c r="Q161" s="6"/>
      <c r="R161" s="6"/>
      <c r="S161" s="6"/>
      <c r="T161" s="6"/>
      <c r="U161" s="6"/>
      <c r="V161" s="6"/>
      <c r="W161" s="6"/>
      <c r="X161" s="6"/>
      <c r="Y161" s="6"/>
      <c r="Z161" s="6"/>
    </row>
    <row r="162" ht="20" customHeight="true">
      <c r="A162" s="176"/>
      <c r="B162" s="162"/>
      <c r="C162" s="144"/>
      <c r="D162" s="144"/>
      <c r="E162" s="164"/>
      <c r="F162" s="166"/>
      <c r="G162" s="168"/>
      <c r="H162" s="169" t="str">
        <f>IF(OR(F162="",G162=""),"",F162*G162)</f>
      </c>
      <c r="I162" s="172" t="str">
        <f>IF(H162="","",IF(SUM($H$6:$H$200)=0,"",H162/SUM($H$6:$H$200)))</f>
      </c>
      <c r="J162" s="174" t="str">
        <f>IF(E162="","",TODAY()-E162)</f>
      </c>
      <c r="K162" s="75" t="str">
        <f>IF(J162="","",IF(J162&lt;='Κύριες Ρυθμίσεις'!$A$6,'Κύριες Ρυθμίσεις'!$B$6,IF(J162&lt;='Κύριες Ρυθμίσεις'!$A$7,'Κύριες Ρυθμίσεις'!$B$7,IF(J162&lt;='Κύριες Ρυθμίσεις'!$A$8,'Κύριες Ρυθμίσεις'!$B$8,IF(J162&lt;='Κύριες Ρυθμίσεις'!$A$9,'Κύριες Ρυθμίσεις'!$B$9,'Κύριες Ρυθμίσεις'!$B$10)))))</f>
      </c>
      <c r="L162" s="76" t="str">
        <f>IF(K162="","",IF(K162='Κύριες Ρυθμίσεις'!$B$10,'Κύριες Ρυθμίσεις'!$C$10,IF(OR(K162='Κύριες Ρυθμίσεις'!$B$6,K162='Κύριες Ρυθμίσεις'!$B$7),'Κύριες Ρυθμίσεις'!$C$6,IF(K162='Κύριες Ρυθμίσεις'!$B$8,'Κύριες Ρυθμίσεις'!$C$8,'Κύριες Ρυθμίσεις'!$C$9))))</f>
      </c>
      <c r="M162" s="6"/>
      <c r="N162" s="6"/>
      <c r="O162" s="6"/>
      <c r="P162" s="6"/>
      <c r="Q162" s="6"/>
      <c r="R162" s="6"/>
      <c r="S162" s="6"/>
      <c r="T162" s="6"/>
      <c r="U162" s="6"/>
      <c r="V162" s="6"/>
      <c r="W162" s="6"/>
      <c r="X162" s="6"/>
      <c r="Y162" s="6"/>
      <c r="Z162" s="6"/>
    </row>
    <row r="163" ht="20" customHeight="true">
      <c r="A163" s="176"/>
      <c r="B163" s="162"/>
      <c r="C163" s="144"/>
      <c r="D163" s="144"/>
      <c r="E163" s="164"/>
      <c r="F163" s="166"/>
      <c r="G163" s="168"/>
      <c r="H163" s="169" t="str">
        <f>IF(OR(F163="",G163=""),"",F163*G163)</f>
      </c>
      <c r="I163" s="172" t="str">
        <f>IF(H163="","",IF(SUM($H$6:$H$200)=0,"",H163/SUM($H$6:$H$200)))</f>
      </c>
      <c r="J163" s="174" t="str">
        <f>IF(E163="","",TODAY()-E163)</f>
      </c>
      <c r="K163" s="75" t="str">
        <f>IF(J163="","",IF(J163&lt;='Κύριες Ρυθμίσεις'!$A$6,'Κύριες Ρυθμίσεις'!$B$6,IF(J163&lt;='Κύριες Ρυθμίσεις'!$A$7,'Κύριες Ρυθμίσεις'!$B$7,IF(J163&lt;='Κύριες Ρυθμίσεις'!$A$8,'Κύριες Ρυθμίσεις'!$B$8,IF(J163&lt;='Κύριες Ρυθμίσεις'!$A$9,'Κύριες Ρυθμίσεις'!$B$9,'Κύριες Ρυθμίσεις'!$B$10)))))</f>
      </c>
      <c r="L163" s="76" t="str">
        <f>IF(K163="","",IF(K163='Κύριες Ρυθμίσεις'!$B$10,'Κύριες Ρυθμίσεις'!$C$10,IF(OR(K163='Κύριες Ρυθμίσεις'!$B$6,K163='Κύριες Ρυθμίσεις'!$B$7),'Κύριες Ρυθμίσεις'!$C$6,IF(K163='Κύριες Ρυθμίσεις'!$B$8,'Κύριες Ρυθμίσεις'!$C$8,'Κύριες Ρυθμίσεις'!$C$9))))</f>
      </c>
      <c r="M163" s="6"/>
      <c r="N163" s="6"/>
      <c r="O163" s="6"/>
      <c r="P163" s="6"/>
      <c r="Q163" s="6"/>
      <c r="R163" s="6"/>
      <c r="S163" s="6"/>
      <c r="T163" s="6"/>
      <c r="U163" s="6"/>
      <c r="V163" s="6"/>
      <c r="W163" s="6"/>
      <c r="X163" s="6"/>
      <c r="Y163" s="6"/>
      <c r="Z163" s="6"/>
    </row>
    <row r="164" ht="20" customHeight="true">
      <c r="A164" s="176"/>
      <c r="B164" s="162"/>
      <c r="C164" s="144"/>
      <c r="D164" s="144"/>
      <c r="E164" s="164"/>
      <c r="F164" s="166"/>
      <c r="G164" s="168"/>
      <c r="H164" s="169" t="str">
        <f>IF(OR(F164="",G164=""),"",F164*G164)</f>
      </c>
      <c r="I164" s="172" t="str">
        <f>IF(H164="","",IF(SUM($H$6:$H$200)=0,"",H164/SUM($H$6:$H$200)))</f>
      </c>
      <c r="J164" s="174" t="str">
        <f>IF(E164="","",TODAY()-E164)</f>
      </c>
      <c r="K164" s="75" t="str">
        <f>IF(J164="","",IF(J164&lt;='Κύριες Ρυθμίσεις'!$A$6,'Κύριες Ρυθμίσεις'!$B$6,IF(J164&lt;='Κύριες Ρυθμίσεις'!$A$7,'Κύριες Ρυθμίσεις'!$B$7,IF(J164&lt;='Κύριες Ρυθμίσεις'!$A$8,'Κύριες Ρυθμίσεις'!$B$8,IF(J164&lt;='Κύριες Ρυθμίσεις'!$A$9,'Κύριες Ρυθμίσεις'!$B$9,'Κύριες Ρυθμίσεις'!$B$10)))))</f>
      </c>
      <c r="L164" s="76" t="str">
        <f>IF(K164="","",IF(K164='Κύριες Ρυθμίσεις'!$B$10,'Κύριες Ρυθμίσεις'!$C$10,IF(OR(K164='Κύριες Ρυθμίσεις'!$B$6,K164='Κύριες Ρυθμίσεις'!$B$7),'Κύριες Ρυθμίσεις'!$C$6,IF(K164='Κύριες Ρυθμίσεις'!$B$8,'Κύριες Ρυθμίσεις'!$C$8,'Κύριες Ρυθμίσεις'!$C$9))))</f>
      </c>
      <c r="M164" s="6"/>
      <c r="N164" s="6"/>
      <c r="O164" s="6"/>
      <c r="P164" s="6"/>
      <c r="Q164" s="6"/>
      <c r="R164" s="6"/>
      <c r="S164" s="6"/>
      <c r="T164" s="6"/>
      <c r="U164" s="6"/>
      <c r="V164" s="6"/>
      <c r="W164" s="6"/>
      <c r="X164" s="6"/>
      <c r="Y164" s="6"/>
      <c r="Z164" s="6"/>
    </row>
    <row r="165" ht="20" customHeight="true">
      <c r="A165" s="176"/>
      <c r="B165" s="162"/>
      <c r="C165" s="144"/>
      <c r="D165" s="144"/>
      <c r="E165" s="164"/>
      <c r="F165" s="166"/>
      <c r="G165" s="168"/>
      <c r="H165" s="169" t="str">
        <f>IF(OR(F165="",G165=""),"",F165*G165)</f>
      </c>
      <c r="I165" s="172" t="str">
        <f>IF(H165="","",IF(SUM($H$6:$H$200)=0,"",H165/SUM($H$6:$H$200)))</f>
      </c>
      <c r="J165" s="174" t="str">
        <f>IF(E165="","",TODAY()-E165)</f>
      </c>
      <c r="K165" s="75" t="str">
        <f>IF(J165="","",IF(J165&lt;='Κύριες Ρυθμίσεις'!$A$6,'Κύριες Ρυθμίσεις'!$B$6,IF(J165&lt;='Κύριες Ρυθμίσεις'!$A$7,'Κύριες Ρυθμίσεις'!$B$7,IF(J165&lt;='Κύριες Ρυθμίσεις'!$A$8,'Κύριες Ρυθμίσεις'!$B$8,IF(J165&lt;='Κύριες Ρυθμίσεις'!$A$9,'Κύριες Ρυθμίσεις'!$B$9,'Κύριες Ρυθμίσεις'!$B$10)))))</f>
      </c>
      <c r="L165" s="76" t="str">
        <f>IF(K165="","",IF(K165='Κύριες Ρυθμίσεις'!$B$10,'Κύριες Ρυθμίσεις'!$C$10,IF(OR(K165='Κύριες Ρυθμίσεις'!$B$6,K165='Κύριες Ρυθμίσεις'!$B$7),'Κύριες Ρυθμίσεις'!$C$6,IF(K165='Κύριες Ρυθμίσεις'!$B$8,'Κύριες Ρυθμίσεις'!$C$8,'Κύριες Ρυθμίσεις'!$C$9))))</f>
      </c>
      <c r="M165" s="6"/>
      <c r="N165" s="6"/>
      <c r="O165" s="6"/>
      <c r="P165" s="6"/>
      <c r="Q165" s="6"/>
      <c r="R165" s="6"/>
      <c r="S165" s="6"/>
      <c r="T165" s="6"/>
      <c r="U165" s="6"/>
      <c r="V165" s="6"/>
      <c r="W165" s="6"/>
      <c r="X165" s="6"/>
      <c r="Y165" s="6"/>
      <c r="Z165" s="6"/>
    </row>
    <row r="166" ht="20" customHeight="true">
      <c r="A166" s="176"/>
      <c r="B166" s="162"/>
      <c r="C166" s="144"/>
      <c r="D166" s="144"/>
      <c r="E166" s="164"/>
      <c r="F166" s="166"/>
      <c r="G166" s="168"/>
      <c r="H166" s="169" t="str">
        <f>IF(OR(F166="",G166=""),"",F166*G166)</f>
      </c>
      <c r="I166" s="172" t="str">
        <f>IF(H166="","",IF(SUM($H$6:$H$200)=0,"",H166/SUM($H$6:$H$200)))</f>
      </c>
      <c r="J166" s="174" t="str">
        <f>IF(E166="","",TODAY()-E166)</f>
      </c>
      <c r="K166" s="75" t="str">
        <f>IF(J166="","",IF(J166&lt;='Κύριες Ρυθμίσεις'!$A$6,'Κύριες Ρυθμίσεις'!$B$6,IF(J166&lt;='Κύριες Ρυθμίσεις'!$A$7,'Κύριες Ρυθμίσεις'!$B$7,IF(J166&lt;='Κύριες Ρυθμίσεις'!$A$8,'Κύριες Ρυθμίσεις'!$B$8,IF(J166&lt;='Κύριες Ρυθμίσεις'!$A$9,'Κύριες Ρυθμίσεις'!$B$9,'Κύριες Ρυθμίσεις'!$B$10)))))</f>
      </c>
      <c r="L166" s="76" t="str">
        <f>IF(K166="","",IF(K166='Κύριες Ρυθμίσεις'!$B$10,'Κύριες Ρυθμίσεις'!$C$10,IF(OR(K166='Κύριες Ρυθμίσεις'!$B$6,K166='Κύριες Ρυθμίσεις'!$B$7),'Κύριες Ρυθμίσεις'!$C$6,IF(K166='Κύριες Ρυθμίσεις'!$B$8,'Κύριες Ρυθμίσεις'!$C$8,'Κύριες Ρυθμίσεις'!$C$9))))</f>
      </c>
      <c r="M166" s="6"/>
      <c r="N166" s="6"/>
      <c r="O166" s="6"/>
      <c r="P166" s="6"/>
      <c r="Q166" s="6"/>
      <c r="R166" s="6"/>
      <c r="S166" s="6"/>
      <c r="T166" s="6"/>
      <c r="U166" s="6"/>
      <c r="V166" s="6"/>
      <c r="W166" s="6"/>
      <c r="X166" s="6"/>
      <c r="Y166" s="6"/>
      <c r="Z166" s="6"/>
    </row>
    <row r="167" ht="20" customHeight="true">
      <c r="A167" s="176"/>
      <c r="B167" s="162"/>
      <c r="C167" s="144"/>
      <c r="D167" s="144"/>
      <c r="E167" s="164"/>
      <c r="F167" s="166"/>
      <c r="G167" s="168"/>
      <c r="H167" s="169" t="str">
        <f>IF(OR(F167="",G167=""),"",F167*G167)</f>
      </c>
      <c r="I167" s="172" t="str">
        <f>IF(H167="","",IF(SUM($H$6:$H$200)=0,"",H167/SUM($H$6:$H$200)))</f>
      </c>
      <c r="J167" s="174" t="str">
        <f>IF(E167="","",TODAY()-E167)</f>
      </c>
      <c r="K167" s="75" t="str">
        <f>IF(J167="","",IF(J167&lt;='Κύριες Ρυθμίσεις'!$A$6,'Κύριες Ρυθμίσεις'!$B$6,IF(J167&lt;='Κύριες Ρυθμίσεις'!$A$7,'Κύριες Ρυθμίσεις'!$B$7,IF(J167&lt;='Κύριες Ρυθμίσεις'!$A$8,'Κύριες Ρυθμίσεις'!$B$8,IF(J167&lt;='Κύριες Ρυθμίσεις'!$A$9,'Κύριες Ρυθμίσεις'!$B$9,'Κύριες Ρυθμίσεις'!$B$10)))))</f>
      </c>
      <c r="L167" s="76" t="str">
        <f>IF(K167="","",IF(K167='Κύριες Ρυθμίσεις'!$B$10,'Κύριες Ρυθμίσεις'!$C$10,IF(OR(K167='Κύριες Ρυθμίσεις'!$B$6,K167='Κύριες Ρυθμίσεις'!$B$7),'Κύριες Ρυθμίσεις'!$C$6,IF(K167='Κύριες Ρυθμίσεις'!$B$8,'Κύριες Ρυθμίσεις'!$C$8,'Κύριες Ρυθμίσεις'!$C$9))))</f>
      </c>
      <c r="M167" s="6"/>
      <c r="N167" s="6"/>
      <c r="O167" s="6"/>
      <c r="P167" s="6"/>
      <c r="Q167" s="6"/>
      <c r="R167" s="6"/>
      <c r="S167" s="6"/>
      <c r="T167" s="6"/>
      <c r="U167" s="6"/>
      <c r="V167" s="6"/>
      <c r="W167" s="6"/>
      <c r="X167" s="6"/>
      <c r="Y167" s="6"/>
      <c r="Z167" s="6"/>
    </row>
    <row r="168" ht="20" customHeight="true">
      <c r="A168" s="176"/>
      <c r="B168" s="162"/>
      <c r="C168" s="144"/>
      <c r="D168" s="144"/>
      <c r="E168" s="164"/>
      <c r="F168" s="166"/>
      <c r="G168" s="168"/>
      <c r="H168" s="169" t="str">
        <f>IF(OR(F168="",G168=""),"",F168*G168)</f>
      </c>
      <c r="I168" s="172" t="str">
        <f>IF(H168="","",IF(SUM($H$6:$H$200)=0,"",H168/SUM($H$6:$H$200)))</f>
      </c>
      <c r="J168" s="174" t="str">
        <f>IF(E168="","",TODAY()-E168)</f>
      </c>
      <c r="K168" s="75" t="str">
        <f>IF(J168="","",IF(J168&lt;='Κύριες Ρυθμίσεις'!$A$6,'Κύριες Ρυθμίσεις'!$B$6,IF(J168&lt;='Κύριες Ρυθμίσεις'!$A$7,'Κύριες Ρυθμίσεις'!$B$7,IF(J168&lt;='Κύριες Ρυθμίσεις'!$A$8,'Κύριες Ρυθμίσεις'!$B$8,IF(J168&lt;='Κύριες Ρυθμίσεις'!$A$9,'Κύριες Ρυθμίσεις'!$B$9,'Κύριες Ρυθμίσεις'!$B$10)))))</f>
      </c>
      <c r="L168" s="76" t="str">
        <f>IF(K168="","",IF(K168='Κύριες Ρυθμίσεις'!$B$10,'Κύριες Ρυθμίσεις'!$C$10,IF(OR(K168='Κύριες Ρυθμίσεις'!$B$6,K168='Κύριες Ρυθμίσεις'!$B$7),'Κύριες Ρυθμίσεις'!$C$6,IF(K168='Κύριες Ρυθμίσεις'!$B$8,'Κύριες Ρυθμίσεις'!$C$8,'Κύριες Ρυθμίσεις'!$C$9))))</f>
      </c>
      <c r="M168" s="6"/>
      <c r="N168" s="6"/>
      <c r="O168" s="6"/>
      <c r="P168" s="6"/>
      <c r="Q168" s="6"/>
      <c r="R168" s="6"/>
      <c r="S168" s="6"/>
      <c r="T168" s="6"/>
      <c r="U168" s="6"/>
      <c r="V168" s="6"/>
      <c r="W168" s="6"/>
      <c r="X168" s="6"/>
      <c r="Y168" s="6"/>
      <c r="Z168" s="6"/>
    </row>
    <row r="169" ht="20" customHeight="true">
      <c r="A169" s="176"/>
      <c r="B169" s="162"/>
      <c r="C169" s="144"/>
      <c r="D169" s="144"/>
      <c r="E169" s="164"/>
      <c r="F169" s="166"/>
      <c r="G169" s="168"/>
      <c r="H169" s="169" t="str">
        <f>IF(OR(F169="",G169=""),"",F169*G169)</f>
      </c>
      <c r="I169" s="172" t="str">
        <f>IF(H169="","",IF(SUM($H$6:$H$200)=0,"",H169/SUM($H$6:$H$200)))</f>
      </c>
      <c r="J169" s="174" t="str">
        <f>IF(E169="","",TODAY()-E169)</f>
      </c>
      <c r="K169" s="75" t="str">
        <f>IF(J169="","",IF(J169&lt;='Κύριες Ρυθμίσεις'!$A$6,'Κύριες Ρυθμίσεις'!$B$6,IF(J169&lt;='Κύριες Ρυθμίσεις'!$A$7,'Κύριες Ρυθμίσεις'!$B$7,IF(J169&lt;='Κύριες Ρυθμίσεις'!$A$8,'Κύριες Ρυθμίσεις'!$B$8,IF(J169&lt;='Κύριες Ρυθμίσεις'!$A$9,'Κύριες Ρυθμίσεις'!$B$9,'Κύριες Ρυθμίσεις'!$B$10)))))</f>
      </c>
      <c r="L169" s="76" t="str">
        <f>IF(K169="","",IF(K169='Κύριες Ρυθμίσεις'!$B$10,'Κύριες Ρυθμίσεις'!$C$10,IF(OR(K169='Κύριες Ρυθμίσεις'!$B$6,K169='Κύριες Ρυθμίσεις'!$B$7),'Κύριες Ρυθμίσεις'!$C$6,IF(K169='Κύριες Ρυθμίσεις'!$B$8,'Κύριες Ρυθμίσεις'!$C$8,'Κύριες Ρυθμίσεις'!$C$9))))</f>
      </c>
      <c r="M169" s="6"/>
      <c r="N169" s="6"/>
      <c r="O169" s="6"/>
      <c r="P169" s="6"/>
      <c r="Q169" s="6"/>
      <c r="R169" s="6"/>
      <c r="S169" s="6"/>
      <c r="T169" s="6"/>
      <c r="U169" s="6"/>
      <c r="V169" s="6"/>
      <c r="W169" s="6"/>
      <c r="X169" s="6"/>
      <c r="Y169" s="6"/>
      <c r="Z169" s="6"/>
    </row>
    <row r="170" ht="20" customHeight="true">
      <c r="A170" s="176"/>
      <c r="B170" s="162"/>
      <c r="C170" s="144"/>
      <c r="D170" s="144"/>
      <c r="E170" s="164"/>
      <c r="F170" s="166"/>
      <c r="G170" s="168"/>
      <c r="H170" s="169" t="str">
        <f>IF(OR(F170="",G170=""),"",F170*G170)</f>
      </c>
      <c r="I170" s="172" t="str">
        <f>IF(H170="","",IF(SUM($H$6:$H$200)=0,"",H170/SUM($H$6:$H$200)))</f>
      </c>
      <c r="J170" s="174" t="str">
        <f>IF(E170="","",TODAY()-E170)</f>
      </c>
      <c r="K170" s="75" t="str">
        <f>IF(J170="","",IF(J170&lt;='Κύριες Ρυθμίσεις'!$A$6,'Κύριες Ρυθμίσεις'!$B$6,IF(J170&lt;='Κύριες Ρυθμίσεις'!$A$7,'Κύριες Ρυθμίσεις'!$B$7,IF(J170&lt;='Κύριες Ρυθμίσεις'!$A$8,'Κύριες Ρυθμίσεις'!$B$8,IF(J170&lt;='Κύριες Ρυθμίσεις'!$A$9,'Κύριες Ρυθμίσεις'!$B$9,'Κύριες Ρυθμίσεις'!$B$10)))))</f>
      </c>
      <c r="L170" s="76" t="str">
        <f>IF(K170="","",IF(K170='Κύριες Ρυθμίσεις'!$B$10,'Κύριες Ρυθμίσεις'!$C$10,IF(OR(K170='Κύριες Ρυθμίσεις'!$B$6,K170='Κύριες Ρυθμίσεις'!$B$7),'Κύριες Ρυθμίσεις'!$C$6,IF(K170='Κύριες Ρυθμίσεις'!$B$8,'Κύριες Ρυθμίσεις'!$C$8,'Κύριες Ρυθμίσεις'!$C$9))))</f>
      </c>
      <c r="M170" s="6"/>
      <c r="N170" s="6"/>
      <c r="O170" s="6"/>
      <c r="P170" s="6"/>
      <c r="Q170" s="6"/>
      <c r="R170" s="6"/>
      <c r="S170" s="6"/>
      <c r="T170" s="6"/>
      <c r="U170" s="6"/>
      <c r="V170" s="6"/>
      <c r="W170" s="6"/>
      <c r="X170" s="6"/>
      <c r="Y170" s="6"/>
      <c r="Z170" s="6"/>
    </row>
    <row r="171" ht="20" customHeight="true">
      <c r="A171" s="176"/>
      <c r="B171" s="162"/>
      <c r="C171" s="144"/>
      <c r="D171" s="144"/>
      <c r="E171" s="164"/>
      <c r="F171" s="166"/>
      <c r="G171" s="168"/>
      <c r="H171" s="169" t="str">
        <f>IF(OR(F171="",G171=""),"",F171*G171)</f>
      </c>
      <c r="I171" s="172" t="str">
        <f>IF(H171="","",IF(SUM($H$6:$H$200)=0,"",H171/SUM($H$6:$H$200)))</f>
      </c>
      <c r="J171" s="174" t="str">
        <f>IF(E171="","",TODAY()-E171)</f>
      </c>
      <c r="K171" s="75" t="str">
        <f>IF(J171="","",IF(J171&lt;='Κύριες Ρυθμίσεις'!$A$6,'Κύριες Ρυθμίσεις'!$B$6,IF(J171&lt;='Κύριες Ρυθμίσεις'!$A$7,'Κύριες Ρυθμίσεις'!$B$7,IF(J171&lt;='Κύριες Ρυθμίσεις'!$A$8,'Κύριες Ρυθμίσεις'!$B$8,IF(J171&lt;='Κύριες Ρυθμίσεις'!$A$9,'Κύριες Ρυθμίσεις'!$B$9,'Κύριες Ρυθμίσεις'!$B$10)))))</f>
      </c>
      <c r="L171" s="76" t="str">
        <f>IF(K171="","",IF(K171='Κύριες Ρυθμίσεις'!$B$10,'Κύριες Ρυθμίσεις'!$C$10,IF(OR(K171='Κύριες Ρυθμίσεις'!$B$6,K171='Κύριες Ρυθμίσεις'!$B$7),'Κύριες Ρυθμίσεις'!$C$6,IF(K171='Κύριες Ρυθμίσεις'!$B$8,'Κύριες Ρυθμίσεις'!$C$8,'Κύριες Ρυθμίσεις'!$C$9))))</f>
      </c>
      <c r="M171" s="6"/>
      <c r="N171" s="6"/>
      <c r="O171" s="6"/>
      <c r="P171" s="6"/>
      <c r="Q171" s="6"/>
      <c r="R171" s="6"/>
      <c r="S171" s="6"/>
      <c r="T171" s="6"/>
      <c r="U171" s="6"/>
      <c r="V171" s="6"/>
      <c r="W171" s="6"/>
      <c r="X171" s="6"/>
      <c r="Y171" s="6"/>
      <c r="Z171" s="6"/>
    </row>
    <row r="172" ht="20" customHeight="true">
      <c r="A172" s="176"/>
      <c r="B172" s="162"/>
      <c r="C172" s="144"/>
      <c r="D172" s="144"/>
      <c r="E172" s="164"/>
      <c r="F172" s="166"/>
      <c r="G172" s="168"/>
      <c r="H172" s="169" t="str">
        <f>IF(OR(F172="",G172=""),"",F172*G172)</f>
      </c>
      <c r="I172" s="172" t="str">
        <f>IF(H172="","",IF(SUM($H$6:$H$200)=0,"",H172/SUM($H$6:$H$200)))</f>
      </c>
      <c r="J172" s="174" t="str">
        <f>IF(E172="","",TODAY()-E172)</f>
      </c>
      <c r="K172" s="75" t="str">
        <f>IF(J172="","",IF(J172&lt;='Κύριες Ρυθμίσεις'!$A$6,'Κύριες Ρυθμίσεις'!$B$6,IF(J172&lt;='Κύριες Ρυθμίσεις'!$A$7,'Κύριες Ρυθμίσεις'!$B$7,IF(J172&lt;='Κύριες Ρυθμίσεις'!$A$8,'Κύριες Ρυθμίσεις'!$B$8,IF(J172&lt;='Κύριες Ρυθμίσεις'!$A$9,'Κύριες Ρυθμίσεις'!$B$9,'Κύριες Ρυθμίσεις'!$B$10)))))</f>
      </c>
      <c r="L172" s="76" t="str">
        <f>IF(K172="","",IF(K172='Κύριες Ρυθμίσεις'!$B$10,'Κύριες Ρυθμίσεις'!$C$10,IF(OR(K172='Κύριες Ρυθμίσεις'!$B$6,K172='Κύριες Ρυθμίσεις'!$B$7),'Κύριες Ρυθμίσεις'!$C$6,IF(K172='Κύριες Ρυθμίσεις'!$B$8,'Κύριες Ρυθμίσεις'!$C$8,'Κύριες Ρυθμίσεις'!$C$9))))</f>
      </c>
      <c r="M172" s="6"/>
      <c r="N172" s="6"/>
      <c r="O172" s="6"/>
      <c r="P172" s="6"/>
      <c r="Q172" s="6"/>
      <c r="R172" s="6"/>
      <c r="S172" s="6"/>
      <c r="T172" s="6"/>
      <c r="U172" s="6"/>
      <c r="V172" s="6"/>
      <c r="W172" s="6"/>
      <c r="X172" s="6"/>
      <c r="Y172" s="6"/>
      <c r="Z172" s="6"/>
    </row>
    <row r="173" ht="20" customHeight="true">
      <c r="A173" s="176"/>
      <c r="B173" s="162"/>
      <c r="C173" s="144"/>
      <c r="D173" s="144"/>
      <c r="E173" s="164"/>
      <c r="F173" s="166"/>
      <c r="G173" s="168"/>
      <c r="H173" s="169" t="str">
        <f>IF(OR(F173="",G173=""),"",F173*G173)</f>
      </c>
      <c r="I173" s="172" t="str">
        <f>IF(H173="","",IF(SUM($H$6:$H$200)=0,"",H173/SUM($H$6:$H$200)))</f>
      </c>
      <c r="J173" s="174" t="str">
        <f>IF(E173="","",TODAY()-E173)</f>
      </c>
      <c r="K173" s="75" t="str">
        <f>IF(J173="","",IF(J173&lt;='Κύριες Ρυθμίσεις'!$A$6,'Κύριες Ρυθμίσεις'!$B$6,IF(J173&lt;='Κύριες Ρυθμίσεις'!$A$7,'Κύριες Ρυθμίσεις'!$B$7,IF(J173&lt;='Κύριες Ρυθμίσεις'!$A$8,'Κύριες Ρυθμίσεις'!$B$8,IF(J173&lt;='Κύριες Ρυθμίσεις'!$A$9,'Κύριες Ρυθμίσεις'!$B$9,'Κύριες Ρυθμίσεις'!$B$10)))))</f>
      </c>
      <c r="L173" s="76" t="str">
        <f>IF(K173="","",IF(K173='Κύριες Ρυθμίσεις'!$B$10,'Κύριες Ρυθμίσεις'!$C$10,IF(OR(K173='Κύριες Ρυθμίσεις'!$B$6,K173='Κύριες Ρυθμίσεις'!$B$7),'Κύριες Ρυθμίσεις'!$C$6,IF(K173='Κύριες Ρυθμίσεις'!$B$8,'Κύριες Ρυθμίσεις'!$C$8,'Κύριες Ρυθμίσεις'!$C$9))))</f>
      </c>
      <c r="M173" s="6"/>
      <c r="N173" s="6"/>
      <c r="O173" s="6"/>
      <c r="P173" s="6"/>
      <c r="Q173" s="6"/>
      <c r="R173" s="6"/>
      <c r="S173" s="6"/>
      <c r="T173" s="6"/>
      <c r="U173" s="6"/>
      <c r="V173" s="6"/>
      <c r="W173" s="6"/>
      <c r="X173" s="6"/>
      <c r="Y173" s="6"/>
      <c r="Z173" s="6"/>
    </row>
    <row r="174" ht="20" customHeight="true">
      <c r="A174" s="176"/>
      <c r="B174" s="162"/>
      <c r="C174" s="144"/>
      <c r="D174" s="144"/>
      <c r="E174" s="164"/>
      <c r="F174" s="166"/>
      <c r="G174" s="168"/>
      <c r="H174" s="169" t="str">
        <f>IF(OR(F174="",G174=""),"",F174*G174)</f>
      </c>
      <c r="I174" s="172" t="str">
        <f>IF(H174="","",IF(SUM($H$6:$H$200)=0,"",H174/SUM($H$6:$H$200)))</f>
      </c>
      <c r="J174" s="174" t="str">
        <f>IF(E174="","",TODAY()-E174)</f>
      </c>
      <c r="K174" s="75" t="str">
        <f>IF(J174="","",IF(J174&lt;='Κύριες Ρυθμίσεις'!$A$6,'Κύριες Ρυθμίσεις'!$B$6,IF(J174&lt;='Κύριες Ρυθμίσεις'!$A$7,'Κύριες Ρυθμίσεις'!$B$7,IF(J174&lt;='Κύριες Ρυθμίσεις'!$A$8,'Κύριες Ρυθμίσεις'!$B$8,IF(J174&lt;='Κύριες Ρυθμίσεις'!$A$9,'Κύριες Ρυθμίσεις'!$B$9,'Κύριες Ρυθμίσεις'!$B$10)))))</f>
      </c>
      <c r="L174" s="76" t="str">
        <f>IF(K174="","",IF(K174='Κύριες Ρυθμίσεις'!$B$10,'Κύριες Ρυθμίσεις'!$C$10,IF(OR(K174='Κύριες Ρυθμίσεις'!$B$6,K174='Κύριες Ρυθμίσεις'!$B$7),'Κύριες Ρυθμίσεις'!$C$6,IF(K174='Κύριες Ρυθμίσεις'!$B$8,'Κύριες Ρυθμίσεις'!$C$8,'Κύριες Ρυθμίσεις'!$C$9))))</f>
      </c>
      <c r="M174" s="6"/>
      <c r="N174" s="6"/>
      <c r="O174" s="6"/>
      <c r="P174" s="6"/>
      <c r="Q174" s="6"/>
      <c r="R174" s="6"/>
      <c r="S174" s="6"/>
      <c r="T174" s="6"/>
      <c r="U174" s="6"/>
      <c r="V174" s="6"/>
      <c r="W174" s="6"/>
      <c r="X174" s="6"/>
      <c r="Y174" s="6"/>
      <c r="Z174" s="6"/>
    </row>
    <row r="175" ht="20" customHeight="true">
      <c r="A175" s="176"/>
      <c r="B175" s="162"/>
      <c r="C175" s="144"/>
      <c r="D175" s="144"/>
      <c r="E175" s="164"/>
      <c r="F175" s="166"/>
      <c r="G175" s="168"/>
      <c r="H175" s="169" t="str">
        <f>IF(OR(F175="",G175=""),"",F175*G175)</f>
      </c>
      <c r="I175" s="172" t="str">
        <f>IF(H175="","",IF(SUM($H$6:$H$200)=0,"",H175/SUM($H$6:$H$200)))</f>
      </c>
      <c r="J175" s="174" t="str">
        <f>IF(E175="","",TODAY()-E175)</f>
      </c>
      <c r="K175" s="75" t="str">
        <f>IF(J175="","",IF(J175&lt;='Κύριες Ρυθμίσεις'!$A$6,'Κύριες Ρυθμίσεις'!$B$6,IF(J175&lt;='Κύριες Ρυθμίσεις'!$A$7,'Κύριες Ρυθμίσεις'!$B$7,IF(J175&lt;='Κύριες Ρυθμίσεις'!$A$8,'Κύριες Ρυθμίσεις'!$B$8,IF(J175&lt;='Κύριες Ρυθμίσεις'!$A$9,'Κύριες Ρυθμίσεις'!$B$9,'Κύριες Ρυθμίσεις'!$B$10)))))</f>
      </c>
      <c r="L175" s="76" t="str">
        <f>IF(K175="","",IF(K175='Κύριες Ρυθμίσεις'!$B$10,'Κύριες Ρυθμίσεις'!$C$10,IF(OR(K175='Κύριες Ρυθμίσεις'!$B$6,K175='Κύριες Ρυθμίσεις'!$B$7),'Κύριες Ρυθμίσεις'!$C$6,IF(K175='Κύριες Ρυθμίσεις'!$B$8,'Κύριες Ρυθμίσεις'!$C$8,'Κύριες Ρυθμίσεις'!$C$9))))</f>
      </c>
      <c r="M175" s="6"/>
      <c r="N175" s="6"/>
      <c r="O175" s="6"/>
      <c r="P175" s="6"/>
      <c r="Q175" s="6"/>
      <c r="R175" s="6"/>
      <c r="S175" s="6"/>
      <c r="T175" s="6"/>
      <c r="U175" s="6"/>
      <c r="V175" s="6"/>
      <c r="W175" s="6"/>
      <c r="X175" s="6"/>
      <c r="Y175" s="6"/>
      <c r="Z175" s="6"/>
    </row>
    <row r="176" ht="20" customHeight="true">
      <c r="A176" s="176"/>
      <c r="B176" s="162"/>
      <c r="C176" s="144"/>
      <c r="D176" s="144"/>
      <c r="E176" s="164"/>
      <c r="F176" s="166"/>
      <c r="G176" s="168"/>
      <c r="H176" s="169" t="str">
        <f>IF(OR(F176="",G176=""),"",F176*G176)</f>
      </c>
      <c r="I176" s="172" t="str">
        <f>IF(H176="","",IF(SUM($H$6:$H$200)=0,"",H176/SUM($H$6:$H$200)))</f>
      </c>
      <c r="J176" s="174" t="str">
        <f>IF(E176="","",TODAY()-E176)</f>
      </c>
      <c r="K176" s="75" t="str">
        <f>IF(J176="","",IF(J176&lt;='Κύριες Ρυθμίσεις'!$A$6,'Κύριες Ρυθμίσεις'!$B$6,IF(J176&lt;='Κύριες Ρυθμίσεις'!$A$7,'Κύριες Ρυθμίσεις'!$B$7,IF(J176&lt;='Κύριες Ρυθμίσεις'!$A$8,'Κύριες Ρυθμίσεις'!$B$8,IF(J176&lt;='Κύριες Ρυθμίσεις'!$A$9,'Κύριες Ρυθμίσεις'!$B$9,'Κύριες Ρυθμίσεις'!$B$10)))))</f>
      </c>
      <c r="L176" s="76" t="str">
        <f>IF(K176="","",IF(K176='Κύριες Ρυθμίσεις'!$B$10,'Κύριες Ρυθμίσεις'!$C$10,IF(OR(K176='Κύριες Ρυθμίσεις'!$B$6,K176='Κύριες Ρυθμίσεις'!$B$7),'Κύριες Ρυθμίσεις'!$C$6,IF(K176='Κύριες Ρυθμίσεις'!$B$8,'Κύριες Ρυθμίσεις'!$C$8,'Κύριες Ρυθμίσεις'!$C$9))))</f>
      </c>
      <c r="M176" s="6"/>
      <c r="N176" s="6"/>
      <c r="O176" s="6"/>
      <c r="P176" s="6"/>
      <c r="Q176" s="6"/>
      <c r="R176" s="6"/>
      <c r="S176" s="6"/>
      <c r="T176" s="6"/>
      <c r="U176" s="6"/>
      <c r="V176" s="6"/>
      <c r="W176" s="6"/>
      <c r="X176" s="6"/>
      <c r="Y176" s="6"/>
      <c r="Z176" s="6"/>
    </row>
    <row r="177" ht="20" customHeight="true">
      <c r="A177" s="176"/>
      <c r="B177" s="162"/>
      <c r="C177" s="144"/>
      <c r="D177" s="144"/>
      <c r="E177" s="164"/>
      <c r="F177" s="166"/>
      <c r="G177" s="168"/>
      <c r="H177" s="169" t="str">
        <f>IF(OR(F177="",G177=""),"",F177*G177)</f>
      </c>
      <c r="I177" s="172" t="str">
        <f>IF(H177="","",IF(SUM($H$6:$H$200)=0,"",H177/SUM($H$6:$H$200)))</f>
      </c>
      <c r="J177" s="174" t="str">
        <f>IF(E177="","",TODAY()-E177)</f>
      </c>
      <c r="K177" s="75" t="str">
        <f>IF(J177="","",IF(J177&lt;='Κύριες Ρυθμίσεις'!$A$6,'Κύριες Ρυθμίσεις'!$B$6,IF(J177&lt;='Κύριες Ρυθμίσεις'!$A$7,'Κύριες Ρυθμίσεις'!$B$7,IF(J177&lt;='Κύριες Ρυθμίσεις'!$A$8,'Κύριες Ρυθμίσεις'!$B$8,IF(J177&lt;='Κύριες Ρυθμίσεις'!$A$9,'Κύριες Ρυθμίσεις'!$B$9,'Κύριες Ρυθμίσεις'!$B$10)))))</f>
      </c>
      <c r="L177" s="76" t="str">
        <f>IF(K177="","",IF(K177='Κύριες Ρυθμίσεις'!$B$10,'Κύριες Ρυθμίσεις'!$C$10,IF(OR(K177='Κύριες Ρυθμίσεις'!$B$6,K177='Κύριες Ρυθμίσεις'!$B$7),'Κύριες Ρυθμίσεις'!$C$6,IF(K177='Κύριες Ρυθμίσεις'!$B$8,'Κύριες Ρυθμίσεις'!$C$8,'Κύριες Ρυθμίσεις'!$C$9))))</f>
      </c>
      <c r="M177" s="6"/>
      <c r="N177" s="6"/>
      <c r="O177" s="6"/>
      <c r="P177" s="6"/>
      <c r="Q177" s="6"/>
      <c r="R177" s="6"/>
      <c r="S177" s="6"/>
      <c r="T177" s="6"/>
      <c r="U177" s="6"/>
      <c r="V177" s="6"/>
      <c r="W177" s="6"/>
      <c r="X177" s="6"/>
      <c r="Y177" s="6"/>
      <c r="Z177" s="6"/>
    </row>
    <row r="178" ht="20" customHeight="true">
      <c r="A178" s="176"/>
      <c r="B178" s="162"/>
      <c r="C178" s="144"/>
      <c r="D178" s="144"/>
      <c r="E178" s="164"/>
      <c r="F178" s="166"/>
      <c r="G178" s="168"/>
      <c r="H178" s="169" t="str">
        <f>IF(OR(F178="",G178=""),"",F178*G178)</f>
      </c>
      <c r="I178" s="172" t="str">
        <f>IF(H178="","",IF(SUM($H$6:$H$200)=0,"",H178/SUM($H$6:$H$200)))</f>
      </c>
      <c r="J178" s="174" t="str">
        <f>IF(E178="","",TODAY()-E178)</f>
      </c>
      <c r="K178" s="75" t="str">
        <f>IF(J178="","",IF(J178&lt;='Κύριες Ρυθμίσεις'!$A$6,'Κύριες Ρυθμίσεις'!$B$6,IF(J178&lt;='Κύριες Ρυθμίσεις'!$A$7,'Κύριες Ρυθμίσεις'!$B$7,IF(J178&lt;='Κύριες Ρυθμίσεις'!$A$8,'Κύριες Ρυθμίσεις'!$B$8,IF(J178&lt;='Κύριες Ρυθμίσεις'!$A$9,'Κύριες Ρυθμίσεις'!$B$9,'Κύριες Ρυθμίσεις'!$B$10)))))</f>
      </c>
      <c r="L178" s="76" t="str">
        <f>IF(K178="","",IF(K178='Κύριες Ρυθμίσεις'!$B$10,'Κύριες Ρυθμίσεις'!$C$10,IF(OR(K178='Κύριες Ρυθμίσεις'!$B$6,K178='Κύριες Ρυθμίσεις'!$B$7),'Κύριες Ρυθμίσεις'!$C$6,IF(K178='Κύριες Ρυθμίσεις'!$B$8,'Κύριες Ρυθμίσεις'!$C$8,'Κύριες Ρυθμίσεις'!$C$9))))</f>
      </c>
      <c r="M178" s="6"/>
      <c r="N178" s="6"/>
      <c r="O178" s="6"/>
      <c r="P178" s="6"/>
      <c r="Q178" s="6"/>
      <c r="R178" s="6"/>
      <c r="S178" s="6"/>
      <c r="T178" s="6"/>
      <c r="U178" s="6"/>
      <c r="V178" s="6"/>
      <c r="W178" s="6"/>
      <c r="X178" s="6"/>
      <c r="Y178" s="6"/>
      <c r="Z178" s="6"/>
    </row>
    <row r="179" ht="20" customHeight="true">
      <c r="A179" s="176"/>
      <c r="B179" s="162"/>
      <c r="C179" s="144"/>
      <c r="D179" s="144"/>
      <c r="E179" s="164"/>
      <c r="F179" s="166"/>
      <c r="G179" s="168"/>
      <c r="H179" s="169" t="str">
        <f>IF(OR(F179="",G179=""),"",F179*G179)</f>
      </c>
      <c r="I179" s="172" t="str">
        <f>IF(H179="","",IF(SUM($H$6:$H$200)=0,"",H179/SUM($H$6:$H$200)))</f>
      </c>
      <c r="J179" s="174" t="str">
        <f>IF(E179="","",TODAY()-E179)</f>
      </c>
      <c r="K179" s="75" t="str">
        <f>IF(J179="","",IF(J179&lt;='Κύριες Ρυθμίσεις'!$A$6,'Κύριες Ρυθμίσεις'!$B$6,IF(J179&lt;='Κύριες Ρυθμίσεις'!$A$7,'Κύριες Ρυθμίσεις'!$B$7,IF(J179&lt;='Κύριες Ρυθμίσεις'!$A$8,'Κύριες Ρυθμίσεις'!$B$8,IF(J179&lt;='Κύριες Ρυθμίσεις'!$A$9,'Κύριες Ρυθμίσεις'!$B$9,'Κύριες Ρυθμίσεις'!$B$10)))))</f>
      </c>
      <c r="L179" s="76" t="str">
        <f>IF(K179="","",IF(K179='Κύριες Ρυθμίσεις'!$B$10,'Κύριες Ρυθμίσεις'!$C$10,IF(OR(K179='Κύριες Ρυθμίσεις'!$B$6,K179='Κύριες Ρυθμίσεις'!$B$7),'Κύριες Ρυθμίσεις'!$C$6,IF(K179='Κύριες Ρυθμίσεις'!$B$8,'Κύριες Ρυθμίσεις'!$C$8,'Κύριες Ρυθμίσεις'!$C$9))))</f>
      </c>
      <c r="M179" s="6"/>
      <c r="N179" s="6"/>
      <c r="O179" s="6"/>
      <c r="P179" s="6"/>
      <c r="Q179" s="6"/>
      <c r="R179" s="6"/>
      <c r="S179" s="6"/>
      <c r="T179" s="6"/>
      <c r="U179" s="6"/>
      <c r="V179" s="6"/>
      <c r="W179" s="6"/>
      <c r="X179" s="6"/>
      <c r="Y179" s="6"/>
      <c r="Z179" s="6"/>
    </row>
    <row r="180" ht="20" customHeight="true">
      <c r="A180" s="176"/>
      <c r="B180" s="162"/>
      <c r="C180" s="144"/>
      <c r="D180" s="144"/>
      <c r="E180" s="164"/>
      <c r="F180" s="166"/>
      <c r="G180" s="168"/>
      <c r="H180" s="169" t="str">
        <f>IF(OR(F180="",G180=""),"",F180*G180)</f>
      </c>
      <c r="I180" s="172" t="str">
        <f>IF(H180="","",IF(SUM($H$6:$H$200)=0,"",H180/SUM($H$6:$H$200)))</f>
      </c>
      <c r="J180" s="174" t="str">
        <f>IF(E180="","",TODAY()-E180)</f>
      </c>
      <c r="K180" s="75" t="str">
        <f>IF(J180="","",IF(J180&lt;='Κύριες Ρυθμίσεις'!$A$6,'Κύριες Ρυθμίσεις'!$B$6,IF(J180&lt;='Κύριες Ρυθμίσεις'!$A$7,'Κύριες Ρυθμίσεις'!$B$7,IF(J180&lt;='Κύριες Ρυθμίσεις'!$A$8,'Κύριες Ρυθμίσεις'!$B$8,IF(J180&lt;='Κύριες Ρυθμίσεις'!$A$9,'Κύριες Ρυθμίσεις'!$B$9,'Κύριες Ρυθμίσεις'!$B$10)))))</f>
      </c>
      <c r="L180" s="76" t="str">
        <f>IF(K180="","",IF(K180='Κύριες Ρυθμίσεις'!$B$10,'Κύριες Ρυθμίσεις'!$C$10,IF(OR(K180='Κύριες Ρυθμίσεις'!$B$6,K180='Κύριες Ρυθμίσεις'!$B$7),'Κύριες Ρυθμίσεις'!$C$6,IF(K180='Κύριες Ρυθμίσεις'!$B$8,'Κύριες Ρυθμίσεις'!$C$8,'Κύριες Ρυθμίσεις'!$C$9))))</f>
      </c>
      <c r="M180" s="6"/>
      <c r="N180" s="6"/>
      <c r="O180" s="6"/>
      <c r="P180" s="6"/>
      <c r="Q180" s="6"/>
      <c r="R180" s="6"/>
      <c r="S180" s="6"/>
      <c r="T180" s="6"/>
      <c r="U180" s="6"/>
      <c r="V180" s="6"/>
      <c r="W180" s="6"/>
      <c r="X180" s="6"/>
      <c r="Y180" s="6"/>
      <c r="Z180" s="6"/>
    </row>
    <row r="181" ht="20" customHeight="true">
      <c r="A181" s="176"/>
      <c r="B181" s="162"/>
      <c r="C181" s="144"/>
      <c r="D181" s="144"/>
      <c r="E181" s="164"/>
      <c r="F181" s="166"/>
      <c r="G181" s="168"/>
      <c r="H181" s="169" t="str">
        <f>IF(OR(F181="",G181=""),"",F181*G181)</f>
      </c>
      <c r="I181" s="172" t="str">
        <f>IF(H181="","",IF(SUM($H$6:$H$200)=0,"",H181/SUM($H$6:$H$200)))</f>
      </c>
      <c r="J181" s="174" t="str">
        <f>IF(E181="","",TODAY()-E181)</f>
      </c>
      <c r="K181" s="75" t="str">
        <f>IF(J181="","",IF(J181&lt;='Κύριες Ρυθμίσεις'!$A$6,'Κύριες Ρυθμίσεις'!$B$6,IF(J181&lt;='Κύριες Ρυθμίσεις'!$A$7,'Κύριες Ρυθμίσεις'!$B$7,IF(J181&lt;='Κύριες Ρυθμίσεις'!$A$8,'Κύριες Ρυθμίσεις'!$B$8,IF(J181&lt;='Κύριες Ρυθμίσεις'!$A$9,'Κύριες Ρυθμίσεις'!$B$9,'Κύριες Ρυθμίσεις'!$B$10)))))</f>
      </c>
      <c r="L181" s="76" t="str">
        <f>IF(K181="","",IF(K181='Κύριες Ρυθμίσεις'!$B$10,'Κύριες Ρυθμίσεις'!$C$10,IF(OR(K181='Κύριες Ρυθμίσεις'!$B$6,K181='Κύριες Ρυθμίσεις'!$B$7),'Κύριες Ρυθμίσεις'!$C$6,IF(K181='Κύριες Ρυθμίσεις'!$B$8,'Κύριες Ρυθμίσεις'!$C$8,'Κύριες Ρυθμίσεις'!$C$9))))</f>
      </c>
      <c r="M181" s="6"/>
      <c r="N181" s="6"/>
      <c r="O181" s="6"/>
      <c r="P181" s="6"/>
      <c r="Q181" s="6"/>
      <c r="R181" s="6"/>
      <c r="S181" s="6"/>
      <c r="T181" s="6"/>
      <c r="U181" s="6"/>
      <c r="V181" s="6"/>
      <c r="W181" s="6"/>
      <c r="X181" s="6"/>
      <c r="Y181" s="6"/>
      <c r="Z181" s="6"/>
    </row>
    <row r="182" ht="20" customHeight="true">
      <c r="A182" s="176"/>
      <c r="B182" s="162"/>
      <c r="C182" s="144"/>
      <c r="D182" s="144"/>
      <c r="E182" s="164"/>
      <c r="F182" s="166"/>
      <c r="G182" s="168"/>
      <c r="H182" s="169" t="str">
        <f>IF(OR(F182="",G182=""),"",F182*G182)</f>
      </c>
      <c r="I182" s="172" t="str">
        <f>IF(H182="","",IF(SUM($H$6:$H$200)=0,"",H182/SUM($H$6:$H$200)))</f>
      </c>
      <c r="J182" s="174" t="str">
        <f>IF(E182="","",TODAY()-E182)</f>
      </c>
      <c r="K182" s="75" t="str">
        <f>IF(J182="","",IF(J182&lt;='Κύριες Ρυθμίσεις'!$A$6,'Κύριες Ρυθμίσεις'!$B$6,IF(J182&lt;='Κύριες Ρυθμίσεις'!$A$7,'Κύριες Ρυθμίσεις'!$B$7,IF(J182&lt;='Κύριες Ρυθμίσεις'!$A$8,'Κύριες Ρυθμίσεις'!$B$8,IF(J182&lt;='Κύριες Ρυθμίσεις'!$A$9,'Κύριες Ρυθμίσεις'!$B$9,'Κύριες Ρυθμίσεις'!$B$10)))))</f>
      </c>
      <c r="L182" s="76" t="str">
        <f>IF(K182="","",IF(K182='Κύριες Ρυθμίσεις'!$B$10,'Κύριες Ρυθμίσεις'!$C$10,IF(OR(K182='Κύριες Ρυθμίσεις'!$B$6,K182='Κύριες Ρυθμίσεις'!$B$7),'Κύριες Ρυθμίσεις'!$C$6,IF(K182='Κύριες Ρυθμίσεις'!$B$8,'Κύριες Ρυθμίσεις'!$C$8,'Κύριες Ρυθμίσεις'!$C$9))))</f>
      </c>
      <c r="M182" s="6"/>
      <c r="N182" s="6"/>
      <c r="O182" s="6"/>
      <c r="P182" s="6"/>
      <c r="Q182" s="6"/>
      <c r="R182" s="6"/>
      <c r="S182" s="6"/>
      <c r="T182" s="6"/>
      <c r="U182" s="6"/>
      <c r="V182" s="6"/>
      <c r="W182" s="6"/>
      <c r="X182" s="6"/>
      <c r="Y182" s="6"/>
      <c r="Z182" s="6"/>
    </row>
    <row r="183" ht="20" customHeight="true">
      <c r="A183" s="176"/>
      <c r="B183" s="162"/>
      <c r="C183" s="144"/>
      <c r="D183" s="144"/>
      <c r="E183" s="164"/>
      <c r="F183" s="166"/>
      <c r="G183" s="168"/>
      <c r="H183" s="169" t="str">
        <f>IF(OR(F183="",G183=""),"",F183*G183)</f>
      </c>
      <c r="I183" s="172" t="str">
        <f>IF(H183="","",IF(SUM($H$6:$H$200)=0,"",H183/SUM($H$6:$H$200)))</f>
      </c>
      <c r="J183" s="174" t="str">
        <f>IF(E183="","",TODAY()-E183)</f>
      </c>
      <c r="K183" s="75" t="str">
        <f>IF(J183="","",IF(J183&lt;='Κύριες Ρυθμίσεις'!$A$6,'Κύριες Ρυθμίσεις'!$B$6,IF(J183&lt;='Κύριες Ρυθμίσεις'!$A$7,'Κύριες Ρυθμίσεις'!$B$7,IF(J183&lt;='Κύριες Ρυθμίσεις'!$A$8,'Κύριες Ρυθμίσεις'!$B$8,IF(J183&lt;='Κύριες Ρυθμίσεις'!$A$9,'Κύριες Ρυθμίσεις'!$B$9,'Κύριες Ρυθμίσεις'!$B$10)))))</f>
      </c>
      <c r="L183" s="76" t="str">
        <f>IF(K183="","",IF(K183='Κύριες Ρυθμίσεις'!$B$10,'Κύριες Ρυθμίσεις'!$C$10,IF(OR(K183='Κύριες Ρυθμίσεις'!$B$6,K183='Κύριες Ρυθμίσεις'!$B$7),'Κύριες Ρυθμίσεις'!$C$6,IF(K183='Κύριες Ρυθμίσεις'!$B$8,'Κύριες Ρυθμίσεις'!$C$8,'Κύριες Ρυθμίσεις'!$C$9))))</f>
      </c>
      <c r="M183" s="6"/>
      <c r="N183" s="6"/>
      <c r="O183" s="6"/>
      <c r="P183" s="6"/>
      <c r="Q183" s="6"/>
      <c r="R183" s="6"/>
      <c r="S183" s="6"/>
      <c r="T183" s="6"/>
      <c r="U183" s="6"/>
      <c r="V183" s="6"/>
      <c r="W183" s="6"/>
      <c r="X183" s="6"/>
      <c r="Y183" s="6"/>
      <c r="Z183" s="6"/>
    </row>
    <row r="184" ht="20" customHeight="true">
      <c r="A184" s="176"/>
      <c r="B184" s="162"/>
      <c r="C184" s="144"/>
      <c r="D184" s="144"/>
      <c r="E184" s="164"/>
      <c r="F184" s="166"/>
      <c r="G184" s="168"/>
      <c r="H184" s="169" t="str">
        <f>IF(OR(F184="",G184=""),"",F184*G184)</f>
      </c>
      <c r="I184" s="172" t="str">
        <f>IF(H184="","",IF(SUM($H$6:$H$200)=0,"",H184/SUM($H$6:$H$200)))</f>
      </c>
      <c r="J184" s="174" t="str">
        <f>IF(E184="","",TODAY()-E184)</f>
      </c>
      <c r="K184" s="75" t="str">
        <f>IF(J184="","",IF(J184&lt;='Κύριες Ρυθμίσεις'!$A$6,'Κύριες Ρυθμίσεις'!$B$6,IF(J184&lt;='Κύριες Ρυθμίσεις'!$A$7,'Κύριες Ρυθμίσεις'!$B$7,IF(J184&lt;='Κύριες Ρυθμίσεις'!$A$8,'Κύριες Ρυθμίσεις'!$B$8,IF(J184&lt;='Κύριες Ρυθμίσεις'!$A$9,'Κύριες Ρυθμίσεις'!$B$9,'Κύριες Ρυθμίσεις'!$B$10)))))</f>
      </c>
      <c r="L184" s="76" t="str">
        <f>IF(K184="","",IF(K184='Κύριες Ρυθμίσεις'!$B$10,'Κύριες Ρυθμίσεις'!$C$10,IF(OR(K184='Κύριες Ρυθμίσεις'!$B$6,K184='Κύριες Ρυθμίσεις'!$B$7),'Κύριες Ρυθμίσεις'!$C$6,IF(K184='Κύριες Ρυθμίσεις'!$B$8,'Κύριες Ρυθμίσεις'!$C$8,'Κύριες Ρυθμίσεις'!$C$9))))</f>
      </c>
      <c r="M184" s="6"/>
      <c r="N184" s="6"/>
      <c r="O184" s="6"/>
      <c r="P184" s="6"/>
      <c r="Q184" s="6"/>
      <c r="R184" s="6"/>
      <c r="S184" s="6"/>
      <c r="T184" s="6"/>
      <c r="U184" s="6"/>
      <c r="V184" s="6"/>
      <c r="W184" s="6"/>
      <c r="X184" s="6"/>
      <c r="Y184" s="6"/>
      <c r="Z184" s="6"/>
    </row>
    <row r="185" ht="20" customHeight="true">
      <c r="A185" s="176"/>
      <c r="B185" s="162"/>
      <c r="C185" s="144"/>
      <c r="D185" s="144"/>
      <c r="E185" s="164"/>
      <c r="F185" s="166"/>
      <c r="G185" s="168"/>
      <c r="H185" s="169" t="str">
        <f>IF(OR(F185="",G185=""),"",F185*G185)</f>
      </c>
      <c r="I185" s="172" t="str">
        <f>IF(H185="","",IF(SUM($H$6:$H$200)=0,"",H185/SUM($H$6:$H$200)))</f>
      </c>
      <c r="J185" s="174" t="str">
        <f>IF(E185="","",TODAY()-E185)</f>
      </c>
      <c r="K185" s="75" t="str">
        <f>IF(J185="","",IF(J185&lt;='Κύριες Ρυθμίσεις'!$A$6,'Κύριες Ρυθμίσεις'!$B$6,IF(J185&lt;='Κύριες Ρυθμίσεις'!$A$7,'Κύριες Ρυθμίσεις'!$B$7,IF(J185&lt;='Κύριες Ρυθμίσεις'!$A$8,'Κύριες Ρυθμίσεις'!$B$8,IF(J185&lt;='Κύριες Ρυθμίσεις'!$A$9,'Κύριες Ρυθμίσεις'!$B$9,'Κύριες Ρυθμίσεις'!$B$10)))))</f>
      </c>
      <c r="L185" s="76" t="str">
        <f>IF(K185="","",IF(K185='Κύριες Ρυθμίσεις'!$B$10,'Κύριες Ρυθμίσεις'!$C$10,IF(OR(K185='Κύριες Ρυθμίσεις'!$B$6,K185='Κύριες Ρυθμίσεις'!$B$7),'Κύριες Ρυθμίσεις'!$C$6,IF(K185='Κύριες Ρυθμίσεις'!$B$8,'Κύριες Ρυθμίσεις'!$C$8,'Κύριες Ρυθμίσεις'!$C$9))))</f>
      </c>
      <c r="M185" s="6"/>
      <c r="N185" s="6"/>
      <c r="O185" s="6"/>
      <c r="P185" s="6"/>
      <c r="Q185" s="6"/>
      <c r="R185" s="6"/>
      <c r="S185" s="6"/>
      <c r="T185" s="6"/>
      <c r="U185" s="6"/>
      <c r="V185" s="6"/>
      <c r="W185" s="6"/>
      <c r="X185" s="6"/>
      <c r="Y185" s="6"/>
      <c r="Z185" s="6"/>
    </row>
    <row r="186" ht="20" customHeight="true">
      <c r="A186" s="176"/>
      <c r="B186" s="162"/>
      <c r="C186" s="144"/>
      <c r="D186" s="144"/>
      <c r="E186" s="164"/>
      <c r="F186" s="166"/>
      <c r="G186" s="168"/>
      <c r="H186" s="169" t="str">
        <f>IF(OR(F186="",G186=""),"",F186*G186)</f>
      </c>
      <c r="I186" s="172" t="str">
        <f>IF(H186="","",IF(SUM($H$6:$H$200)=0,"",H186/SUM($H$6:$H$200)))</f>
      </c>
      <c r="J186" s="174" t="str">
        <f>IF(E186="","",TODAY()-E186)</f>
      </c>
      <c r="K186" s="75" t="str">
        <f>IF(J186="","",IF(J186&lt;='Κύριες Ρυθμίσεις'!$A$6,'Κύριες Ρυθμίσεις'!$B$6,IF(J186&lt;='Κύριες Ρυθμίσεις'!$A$7,'Κύριες Ρυθμίσεις'!$B$7,IF(J186&lt;='Κύριες Ρυθμίσεις'!$A$8,'Κύριες Ρυθμίσεις'!$B$8,IF(J186&lt;='Κύριες Ρυθμίσεις'!$A$9,'Κύριες Ρυθμίσεις'!$B$9,'Κύριες Ρυθμίσεις'!$B$10)))))</f>
      </c>
      <c r="L186" s="76" t="str">
        <f>IF(K186="","",IF(K186='Κύριες Ρυθμίσεις'!$B$10,'Κύριες Ρυθμίσεις'!$C$10,IF(OR(K186='Κύριες Ρυθμίσεις'!$B$6,K186='Κύριες Ρυθμίσεις'!$B$7),'Κύριες Ρυθμίσεις'!$C$6,IF(K186='Κύριες Ρυθμίσεις'!$B$8,'Κύριες Ρυθμίσεις'!$C$8,'Κύριες Ρυθμίσεις'!$C$9))))</f>
      </c>
      <c r="M186" s="6"/>
      <c r="N186" s="6"/>
      <c r="O186" s="6"/>
      <c r="P186" s="6"/>
      <c r="Q186" s="6"/>
      <c r="R186" s="6"/>
      <c r="S186" s="6"/>
      <c r="T186" s="6"/>
      <c r="U186" s="6"/>
      <c r="V186" s="6"/>
      <c r="W186" s="6"/>
      <c r="X186" s="6"/>
      <c r="Y186" s="6"/>
      <c r="Z186" s="6"/>
    </row>
    <row r="187" ht="20" customHeight="true">
      <c r="A187" s="176"/>
      <c r="B187" s="162"/>
      <c r="C187" s="144"/>
      <c r="D187" s="144"/>
      <c r="E187" s="164"/>
      <c r="F187" s="166"/>
      <c r="G187" s="168"/>
      <c r="H187" s="169" t="str">
        <f>IF(OR(F187="",G187=""),"",F187*G187)</f>
      </c>
      <c r="I187" s="172" t="str">
        <f>IF(H187="","",IF(SUM($H$6:$H$200)=0,"",H187/SUM($H$6:$H$200)))</f>
      </c>
      <c r="J187" s="174" t="str">
        <f>IF(E187="","",TODAY()-E187)</f>
      </c>
      <c r="K187" s="75" t="str">
        <f>IF(J187="","",IF(J187&lt;='Κύριες Ρυθμίσεις'!$A$6,'Κύριες Ρυθμίσεις'!$B$6,IF(J187&lt;='Κύριες Ρυθμίσεις'!$A$7,'Κύριες Ρυθμίσεις'!$B$7,IF(J187&lt;='Κύριες Ρυθμίσεις'!$A$8,'Κύριες Ρυθμίσεις'!$B$8,IF(J187&lt;='Κύριες Ρυθμίσεις'!$A$9,'Κύριες Ρυθμίσεις'!$B$9,'Κύριες Ρυθμίσεις'!$B$10)))))</f>
      </c>
      <c r="L187" s="76" t="str">
        <f>IF(K187="","",IF(K187='Κύριες Ρυθμίσεις'!$B$10,'Κύριες Ρυθμίσεις'!$C$10,IF(OR(K187='Κύριες Ρυθμίσεις'!$B$6,K187='Κύριες Ρυθμίσεις'!$B$7),'Κύριες Ρυθμίσεις'!$C$6,IF(K187='Κύριες Ρυθμίσεις'!$B$8,'Κύριες Ρυθμίσεις'!$C$8,'Κύριες Ρυθμίσεις'!$C$9))))</f>
      </c>
      <c r="M187" s="6"/>
      <c r="N187" s="6"/>
      <c r="O187" s="6"/>
      <c r="P187" s="6"/>
      <c r="Q187" s="6"/>
      <c r="R187" s="6"/>
      <c r="S187" s="6"/>
      <c r="T187" s="6"/>
      <c r="U187" s="6"/>
      <c r="V187" s="6"/>
      <c r="W187" s="6"/>
      <c r="X187" s="6"/>
      <c r="Y187" s="6"/>
      <c r="Z187" s="6"/>
    </row>
    <row r="188" ht="20" customHeight="true">
      <c r="A188" s="176"/>
      <c r="B188" s="162"/>
      <c r="C188" s="144"/>
      <c r="D188" s="144"/>
      <c r="E188" s="164"/>
      <c r="F188" s="166"/>
      <c r="G188" s="168"/>
      <c r="H188" s="169" t="str">
        <f>IF(OR(F188="",G188=""),"",F188*G188)</f>
      </c>
      <c r="I188" s="172" t="str">
        <f>IF(H188="","",IF(SUM($H$6:$H$200)=0,"",H188/SUM($H$6:$H$200)))</f>
      </c>
      <c r="J188" s="174" t="str">
        <f>IF(E188="","",TODAY()-E188)</f>
      </c>
      <c r="K188" s="75" t="str">
        <f>IF(J188="","",IF(J188&lt;='Κύριες Ρυθμίσεις'!$A$6,'Κύριες Ρυθμίσεις'!$B$6,IF(J188&lt;='Κύριες Ρυθμίσεις'!$A$7,'Κύριες Ρυθμίσεις'!$B$7,IF(J188&lt;='Κύριες Ρυθμίσεις'!$A$8,'Κύριες Ρυθμίσεις'!$B$8,IF(J188&lt;='Κύριες Ρυθμίσεις'!$A$9,'Κύριες Ρυθμίσεις'!$B$9,'Κύριες Ρυθμίσεις'!$B$10)))))</f>
      </c>
      <c r="L188" s="76" t="str">
        <f>IF(K188="","",IF(K188='Κύριες Ρυθμίσεις'!$B$10,'Κύριες Ρυθμίσεις'!$C$10,IF(OR(K188='Κύριες Ρυθμίσεις'!$B$6,K188='Κύριες Ρυθμίσεις'!$B$7),'Κύριες Ρυθμίσεις'!$C$6,IF(K188='Κύριες Ρυθμίσεις'!$B$8,'Κύριες Ρυθμίσεις'!$C$8,'Κύριες Ρυθμίσεις'!$C$9))))</f>
      </c>
      <c r="M188" s="6"/>
      <c r="N188" s="6"/>
      <c r="O188" s="6"/>
      <c r="P188" s="6"/>
      <c r="Q188" s="6"/>
      <c r="R188" s="6"/>
      <c r="S188" s="6"/>
      <c r="T188" s="6"/>
      <c r="U188" s="6"/>
      <c r="V188" s="6"/>
      <c r="W188" s="6"/>
      <c r="X188" s="6"/>
      <c r="Y188" s="6"/>
      <c r="Z188" s="6"/>
    </row>
    <row r="189" ht="20" customHeight="true">
      <c r="A189" s="176"/>
      <c r="B189" s="162"/>
      <c r="C189" s="144"/>
      <c r="D189" s="144"/>
      <c r="E189" s="164"/>
      <c r="F189" s="166"/>
      <c r="G189" s="168"/>
      <c r="H189" s="169" t="str">
        <f>IF(OR(F189="",G189=""),"",F189*G189)</f>
      </c>
      <c r="I189" s="172" t="str">
        <f>IF(H189="","",IF(SUM($H$6:$H$200)=0,"",H189/SUM($H$6:$H$200)))</f>
      </c>
      <c r="J189" s="174" t="str">
        <f>IF(E189="","",TODAY()-E189)</f>
      </c>
      <c r="K189" s="75" t="str">
        <f>IF(J189="","",IF(J189&lt;='Κύριες Ρυθμίσεις'!$A$6,'Κύριες Ρυθμίσεις'!$B$6,IF(J189&lt;='Κύριες Ρυθμίσεις'!$A$7,'Κύριες Ρυθμίσεις'!$B$7,IF(J189&lt;='Κύριες Ρυθμίσεις'!$A$8,'Κύριες Ρυθμίσεις'!$B$8,IF(J189&lt;='Κύριες Ρυθμίσεις'!$A$9,'Κύριες Ρυθμίσεις'!$B$9,'Κύριες Ρυθμίσεις'!$B$10)))))</f>
      </c>
      <c r="L189" s="76" t="str">
        <f>IF(K189="","",IF(K189='Κύριες Ρυθμίσεις'!$B$10,'Κύριες Ρυθμίσεις'!$C$10,IF(OR(K189='Κύριες Ρυθμίσεις'!$B$6,K189='Κύριες Ρυθμίσεις'!$B$7),'Κύριες Ρυθμίσεις'!$C$6,IF(K189='Κύριες Ρυθμίσεις'!$B$8,'Κύριες Ρυθμίσεις'!$C$8,'Κύριες Ρυθμίσεις'!$C$9))))</f>
      </c>
      <c r="M189" s="6"/>
      <c r="N189" s="6"/>
      <c r="O189" s="6"/>
      <c r="P189" s="6"/>
      <c r="Q189" s="6"/>
      <c r="R189" s="6"/>
      <c r="S189" s="6"/>
      <c r="T189" s="6"/>
      <c r="U189" s="6"/>
      <c r="V189" s="6"/>
      <c r="W189" s="6"/>
      <c r="X189" s="6"/>
      <c r="Y189" s="6"/>
      <c r="Z189" s="6"/>
    </row>
    <row r="190" ht="20" customHeight="true">
      <c r="A190" s="176"/>
      <c r="B190" s="162"/>
      <c r="C190" s="144"/>
      <c r="D190" s="144"/>
      <c r="E190" s="164"/>
      <c r="F190" s="166"/>
      <c r="G190" s="168"/>
      <c r="H190" s="169" t="str">
        <f>IF(OR(F190="",G190=""),"",F190*G190)</f>
      </c>
      <c r="I190" s="172" t="str">
        <f>IF(H190="","",IF(SUM($H$6:$H$200)=0,"",H190/SUM($H$6:$H$200)))</f>
      </c>
      <c r="J190" s="174" t="str">
        <f>IF(E190="","",TODAY()-E190)</f>
      </c>
      <c r="K190" s="75" t="str">
        <f>IF(J190="","",IF(J190&lt;='Κύριες Ρυθμίσεις'!$A$6,'Κύριες Ρυθμίσεις'!$B$6,IF(J190&lt;='Κύριες Ρυθμίσεις'!$A$7,'Κύριες Ρυθμίσεις'!$B$7,IF(J190&lt;='Κύριες Ρυθμίσεις'!$A$8,'Κύριες Ρυθμίσεις'!$B$8,IF(J190&lt;='Κύριες Ρυθμίσεις'!$A$9,'Κύριες Ρυθμίσεις'!$B$9,'Κύριες Ρυθμίσεις'!$B$10)))))</f>
      </c>
      <c r="L190" s="76" t="str">
        <f>IF(K190="","",IF(K190='Κύριες Ρυθμίσεις'!$B$10,'Κύριες Ρυθμίσεις'!$C$10,IF(OR(K190='Κύριες Ρυθμίσεις'!$B$6,K190='Κύριες Ρυθμίσεις'!$B$7),'Κύριες Ρυθμίσεις'!$C$6,IF(K190='Κύριες Ρυθμίσεις'!$B$8,'Κύριες Ρυθμίσεις'!$C$8,'Κύριες Ρυθμίσεις'!$C$9))))</f>
      </c>
      <c r="M190" s="6"/>
      <c r="N190" s="6"/>
      <c r="O190" s="6"/>
      <c r="P190" s="6"/>
      <c r="Q190" s="6"/>
      <c r="R190" s="6"/>
      <c r="S190" s="6"/>
      <c r="T190" s="6"/>
      <c r="U190" s="6"/>
      <c r="V190" s="6"/>
      <c r="W190" s="6"/>
      <c r="X190" s="6"/>
      <c r="Y190" s="6"/>
      <c r="Z190" s="6"/>
    </row>
    <row r="191" ht="20" customHeight="true">
      <c r="A191" s="176"/>
      <c r="B191" s="162"/>
      <c r="C191" s="144"/>
      <c r="D191" s="144"/>
      <c r="E191" s="164"/>
      <c r="F191" s="166"/>
      <c r="G191" s="168"/>
      <c r="H191" s="169" t="str">
        <f>IF(OR(F191="",G191=""),"",F191*G191)</f>
      </c>
      <c r="I191" s="172" t="str">
        <f>IF(H191="","",IF(SUM($H$6:$H$200)=0,"",H191/SUM($H$6:$H$200)))</f>
      </c>
      <c r="J191" s="174" t="str">
        <f>IF(E191="","",TODAY()-E191)</f>
      </c>
      <c r="K191" s="75" t="str">
        <f>IF(J191="","",IF(J191&lt;='Κύριες Ρυθμίσεις'!$A$6,'Κύριες Ρυθμίσεις'!$B$6,IF(J191&lt;='Κύριες Ρυθμίσεις'!$A$7,'Κύριες Ρυθμίσεις'!$B$7,IF(J191&lt;='Κύριες Ρυθμίσεις'!$A$8,'Κύριες Ρυθμίσεις'!$B$8,IF(J191&lt;='Κύριες Ρυθμίσεις'!$A$9,'Κύριες Ρυθμίσεις'!$B$9,'Κύριες Ρυθμίσεις'!$B$10)))))</f>
      </c>
      <c r="L191" s="76" t="str">
        <f>IF(K191="","",IF(K191='Κύριες Ρυθμίσεις'!$B$10,'Κύριες Ρυθμίσεις'!$C$10,IF(OR(K191='Κύριες Ρυθμίσεις'!$B$6,K191='Κύριες Ρυθμίσεις'!$B$7),'Κύριες Ρυθμίσεις'!$C$6,IF(K191='Κύριες Ρυθμίσεις'!$B$8,'Κύριες Ρυθμίσεις'!$C$8,'Κύριες Ρυθμίσεις'!$C$9))))</f>
      </c>
      <c r="M191" s="6"/>
      <c r="N191" s="6"/>
      <c r="O191" s="6"/>
      <c r="P191" s="6"/>
      <c r="Q191" s="6"/>
      <c r="R191" s="6"/>
      <c r="S191" s="6"/>
      <c r="T191" s="6"/>
      <c r="U191" s="6"/>
      <c r="V191" s="6"/>
      <c r="W191" s="6"/>
      <c r="X191" s="6"/>
      <c r="Y191" s="6"/>
      <c r="Z191" s="6"/>
    </row>
    <row r="192" ht="20" customHeight="true">
      <c r="A192" s="176"/>
      <c r="B192" s="162"/>
      <c r="C192" s="144"/>
      <c r="D192" s="144"/>
      <c r="E192" s="164"/>
      <c r="F192" s="166"/>
      <c r="G192" s="168"/>
      <c r="H192" s="169" t="str">
        <f>IF(OR(F192="",G192=""),"",F192*G192)</f>
      </c>
      <c r="I192" s="172" t="str">
        <f>IF(H192="","",IF(SUM($H$6:$H$200)=0,"",H192/SUM($H$6:$H$200)))</f>
      </c>
      <c r="J192" s="174" t="str">
        <f>IF(E192="","",TODAY()-E192)</f>
      </c>
      <c r="K192" s="75" t="str">
        <f>IF(J192="","",IF(J192&lt;='Κύριες Ρυθμίσεις'!$A$6,'Κύριες Ρυθμίσεις'!$B$6,IF(J192&lt;='Κύριες Ρυθμίσεις'!$A$7,'Κύριες Ρυθμίσεις'!$B$7,IF(J192&lt;='Κύριες Ρυθμίσεις'!$A$8,'Κύριες Ρυθμίσεις'!$B$8,IF(J192&lt;='Κύριες Ρυθμίσεις'!$A$9,'Κύριες Ρυθμίσεις'!$B$9,'Κύριες Ρυθμίσεις'!$B$10)))))</f>
      </c>
      <c r="L192" s="76" t="str">
        <f>IF(K192="","",IF(K192='Κύριες Ρυθμίσεις'!$B$10,'Κύριες Ρυθμίσεις'!$C$10,IF(OR(K192='Κύριες Ρυθμίσεις'!$B$6,K192='Κύριες Ρυθμίσεις'!$B$7),'Κύριες Ρυθμίσεις'!$C$6,IF(K192='Κύριες Ρυθμίσεις'!$B$8,'Κύριες Ρυθμίσεις'!$C$8,'Κύριες Ρυθμίσεις'!$C$9))))</f>
      </c>
      <c r="M192" s="6"/>
      <c r="N192" s="6"/>
      <c r="O192" s="6"/>
      <c r="P192" s="6"/>
      <c r="Q192" s="6"/>
      <c r="R192" s="6"/>
      <c r="S192" s="6"/>
      <c r="T192" s="6"/>
      <c r="U192" s="6"/>
      <c r="V192" s="6"/>
      <c r="W192" s="6"/>
      <c r="X192" s="6"/>
      <c r="Y192" s="6"/>
      <c r="Z192" s="6"/>
    </row>
    <row r="193" ht="20" customHeight="true">
      <c r="A193" s="176"/>
      <c r="B193" s="162"/>
      <c r="C193" s="144"/>
      <c r="D193" s="144"/>
      <c r="E193" s="164"/>
      <c r="F193" s="166"/>
      <c r="G193" s="168"/>
      <c r="H193" s="169" t="str">
        <f>IF(OR(F193="",G193=""),"",F193*G193)</f>
      </c>
      <c r="I193" s="172" t="str">
        <f>IF(H193="","",IF(SUM($H$6:$H$200)=0,"",H193/SUM($H$6:$H$200)))</f>
      </c>
      <c r="J193" s="174" t="str">
        <f>IF(E193="","",TODAY()-E193)</f>
      </c>
      <c r="K193" s="75" t="str">
        <f>IF(J193="","",IF(J193&lt;='Κύριες Ρυθμίσεις'!$A$6,'Κύριες Ρυθμίσεις'!$B$6,IF(J193&lt;='Κύριες Ρυθμίσεις'!$A$7,'Κύριες Ρυθμίσεις'!$B$7,IF(J193&lt;='Κύριες Ρυθμίσεις'!$A$8,'Κύριες Ρυθμίσεις'!$B$8,IF(J193&lt;='Κύριες Ρυθμίσεις'!$A$9,'Κύριες Ρυθμίσεις'!$B$9,'Κύριες Ρυθμίσεις'!$B$10)))))</f>
      </c>
      <c r="L193" s="76" t="str">
        <f>IF(K193="","",IF(K193='Κύριες Ρυθμίσεις'!$B$10,'Κύριες Ρυθμίσεις'!$C$10,IF(OR(K193='Κύριες Ρυθμίσεις'!$B$6,K193='Κύριες Ρυθμίσεις'!$B$7),'Κύριες Ρυθμίσεις'!$C$6,IF(K193='Κύριες Ρυθμίσεις'!$B$8,'Κύριες Ρυθμίσεις'!$C$8,'Κύριες Ρυθμίσεις'!$C$9))))</f>
      </c>
      <c r="M193" s="6"/>
      <c r="N193" s="6"/>
      <c r="O193" s="6"/>
      <c r="P193" s="6"/>
      <c r="Q193" s="6"/>
      <c r="R193" s="6"/>
      <c r="S193" s="6"/>
      <c r="T193" s="6"/>
      <c r="U193" s="6"/>
      <c r="V193" s="6"/>
      <c r="W193" s="6"/>
      <c r="X193" s="6"/>
      <c r="Y193" s="6"/>
      <c r="Z193" s="6"/>
    </row>
    <row r="194" ht="20" customHeight="true">
      <c r="A194" s="176"/>
      <c r="B194" s="162"/>
      <c r="C194" s="144"/>
      <c r="D194" s="144"/>
      <c r="E194" s="164"/>
      <c r="F194" s="166"/>
      <c r="G194" s="168"/>
      <c r="H194" s="169" t="str">
        <f>IF(OR(F194="",G194=""),"",F194*G194)</f>
      </c>
      <c r="I194" s="172" t="str">
        <f>IF(H194="","",IF(SUM($H$6:$H$200)=0,"",H194/SUM($H$6:$H$200)))</f>
      </c>
      <c r="J194" s="174" t="str">
        <f>IF(E194="","",TODAY()-E194)</f>
      </c>
      <c r="K194" s="75" t="str">
        <f>IF(J194="","",IF(J194&lt;='Κύριες Ρυθμίσεις'!$A$6,'Κύριες Ρυθμίσεις'!$B$6,IF(J194&lt;='Κύριες Ρυθμίσεις'!$A$7,'Κύριες Ρυθμίσεις'!$B$7,IF(J194&lt;='Κύριες Ρυθμίσεις'!$A$8,'Κύριες Ρυθμίσεις'!$B$8,IF(J194&lt;='Κύριες Ρυθμίσεις'!$A$9,'Κύριες Ρυθμίσεις'!$B$9,'Κύριες Ρυθμίσεις'!$B$10)))))</f>
      </c>
      <c r="L194" s="76" t="str">
        <f>IF(K194="","",IF(K194='Κύριες Ρυθμίσεις'!$B$10,'Κύριες Ρυθμίσεις'!$C$10,IF(OR(K194='Κύριες Ρυθμίσεις'!$B$6,K194='Κύριες Ρυθμίσεις'!$B$7),'Κύριες Ρυθμίσεις'!$C$6,IF(K194='Κύριες Ρυθμίσεις'!$B$8,'Κύριες Ρυθμίσεις'!$C$8,'Κύριες Ρυθμίσεις'!$C$9))))</f>
      </c>
      <c r="M194" s="6"/>
      <c r="N194" s="6"/>
      <c r="O194" s="6"/>
      <c r="P194" s="6"/>
      <c r="Q194" s="6"/>
      <c r="R194" s="6"/>
      <c r="S194" s="6"/>
      <c r="T194" s="6"/>
      <c r="U194" s="6"/>
      <c r="V194" s="6"/>
      <c r="W194" s="6"/>
      <c r="X194" s="6"/>
      <c r="Y194" s="6"/>
      <c r="Z194" s="6"/>
    </row>
    <row r="195" ht="20" customHeight="true">
      <c r="A195" s="176"/>
      <c r="B195" s="162"/>
      <c r="C195" s="144"/>
      <c r="D195" s="144"/>
      <c r="E195" s="164"/>
      <c r="F195" s="166"/>
      <c r="G195" s="168"/>
      <c r="H195" s="169" t="str">
        <f>IF(OR(F195="",G195=""),"",F195*G195)</f>
      </c>
      <c r="I195" s="172" t="str">
        <f>IF(H195="","",IF(SUM($H$6:$H$200)=0,"",H195/SUM($H$6:$H$200)))</f>
      </c>
      <c r="J195" s="174" t="str">
        <f>IF(E195="","",TODAY()-E195)</f>
      </c>
      <c r="K195" s="75" t="str">
        <f>IF(J195="","",IF(J195&lt;='Κύριες Ρυθμίσεις'!$A$6,'Κύριες Ρυθμίσεις'!$B$6,IF(J195&lt;='Κύριες Ρυθμίσεις'!$A$7,'Κύριες Ρυθμίσεις'!$B$7,IF(J195&lt;='Κύριες Ρυθμίσεις'!$A$8,'Κύριες Ρυθμίσεις'!$B$8,IF(J195&lt;='Κύριες Ρυθμίσεις'!$A$9,'Κύριες Ρυθμίσεις'!$B$9,'Κύριες Ρυθμίσεις'!$B$10)))))</f>
      </c>
      <c r="L195" s="76" t="str">
        <f>IF(K195="","",IF(K195='Κύριες Ρυθμίσεις'!$B$10,'Κύριες Ρυθμίσεις'!$C$10,IF(OR(K195='Κύριες Ρυθμίσεις'!$B$6,K195='Κύριες Ρυθμίσεις'!$B$7),'Κύριες Ρυθμίσεις'!$C$6,IF(K195='Κύριες Ρυθμίσεις'!$B$8,'Κύριες Ρυθμίσεις'!$C$8,'Κύριες Ρυθμίσεις'!$C$9))))</f>
      </c>
      <c r="M195" s="6"/>
      <c r="N195" s="6"/>
      <c r="O195" s="6"/>
      <c r="P195" s="6"/>
      <c r="Q195" s="6"/>
      <c r="R195" s="6"/>
      <c r="S195" s="6"/>
      <c r="T195" s="6"/>
      <c r="U195" s="6"/>
      <c r="V195" s="6"/>
      <c r="W195" s="6"/>
      <c r="X195" s="6"/>
      <c r="Y195" s="6"/>
      <c r="Z195" s="6"/>
    </row>
    <row r="196" ht="20" customHeight="true">
      <c r="A196" s="176"/>
      <c r="B196" s="162"/>
      <c r="C196" s="144"/>
      <c r="D196" s="144"/>
      <c r="E196" s="164"/>
      <c r="F196" s="166"/>
      <c r="G196" s="168"/>
      <c r="H196" s="169" t="str">
        <f>IF(OR(F196="",G196=""),"",F196*G196)</f>
      </c>
      <c r="I196" s="172" t="str">
        <f>IF(H196="","",IF(SUM($H$6:$H$200)=0,"",H196/SUM($H$6:$H$200)))</f>
      </c>
      <c r="J196" s="174" t="str">
        <f>IF(E196="","",TODAY()-E196)</f>
      </c>
      <c r="K196" s="75" t="str">
        <f>IF(J196="","",IF(J196&lt;='Κύριες Ρυθμίσεις'!$A$6,'Κύριες Ρυθμίσεις'!$B$6,IF(J196&lt;='Κύριες Ρυθμίσεις'!$A$7,'Κύριες Ρυθμίσεις'!$B$7,IF(J196&lt;='Κύριες Ρυθμίσεις'!$A$8,'Κύριες Ρυθμίσεις'!$B$8,IF(J196&lt;='Κύριες Ρυθμίσεις'!$A$9,'Κύριες Ρυθμίσεις'!$B$9,'Κύριες Ρυθμίσεις'!$B$10)))))</f>
      </c>
      <c r="L196" s="76" t="str">
        <f>IF(K196="","",IF(K196='Κύριες Ρυθμίσεις'!$B$10,'Κύριες Ρυθμίσεις'!$C$10,IF(OR(K196='Κύριες Ρυθμίσεις'!$B$6,K196='Κύριες Ρυθμίσεις'!$B$7),'Κύριες Ρυθμίσεις'!$C$6,IF(K196='Κύριες Ρυθμίσεις'!$B$8,'Κύριες Ρυθμίσεις'!$C$8,'Κύριες Ρυθμίσεις'!$C$9))))</f>
      </c>
      <c r="M196" s="6"/>
      <c r="N196" s="6"/>
      <c r="O196" s="6"/>
      <c r="P196" s="6"/>
      <c r="Q196" s="6"/>
      <c r="R196" s="6"/>
      <c r="S196" s="6"/>
      <c r="T196" s="6"/>
      <c r="U196" s="6"/>
      <c r="V196" s="6"/>
      <c r="W196" s="6"/>
      <c r="X196" s="6"/>
      <c r="Y196" s="6"/>
      <c r="Z196" s="6"/>
    </row>
    <row r="197" ht="20" customHeight="true">
      <c r="A197" s="176"/>
      <c r="B197" s="162"/>
      <c r="C197" s="144"/>
      <c r="D197" s="144"/>
      <c r="E197" s="164"/>
      <c r="F197" s="166"/>
      <c r="G197" s="168"/>
      <c r="H197" s="169" t="str">
        <f>IF(OR(F197="",G197=""),"",F197*G197)</f>
      </c>
      <c r="I197" s="172" t="str">
        <f>IF(H197="","",IF(SUM($H$6:$H$200)=0,"",H197/SUM($H$6:$H$200)))</f>
      </c>
      <c r="J197" s="174" t="str">
        <f>IF(E197="","",TODAY()-E197)</f>
      </c>
      <c r="K197" s="75" t="str">
        <f>IF(J197="","",IF(J197&lt;='Κύριες Ρυθμίσεις'!$A$6,'Κύριες Ρυθμίσεις'!$B$6,IF(J197&lt;='Κύριες Ρυθμίσεις'!$A$7,'Κύριες Ρυθμίσεις'!$B$7,IF(J197&lt;='Κύριες Ρυθμίσεις'!$A$8,'Κύριες Ρυθμίσεις'!$B$8,IF(J197&lt;='Κύριες Ρυθμίσεις'!$A$9,'Κύριες Ρυθμίσεις'!$B$9,'Κύριες Ρυθμίσεις'!$B$10)))))</f>
      </c>
      <c r="L197" s="76" t="str">
        <f>IF(K197="","",IF(K197='Κύριες Ρυθμίσεις'!$B$10,'Κύριες Ρυθμίσεις'!$C$10,IF(OR(K197='Κύριες Ρυθμίσεις'!$B$6,K197='Κύριες Ρυθμίσεις'!$B$7),'Κύριες Ρυθμίσεις'!$C$6,IF(K197='Κύριες Ρυθμίσεις'!$B$8,'Κύριες Ρυθμίσεις'!$C$8,'Κύριες Ρυθμίσεις'!$C$9))))</f>
      </c>
      <c r="M197" s="6"/>
      <c r="N197" s="6"/>
      <c r="O197" s="6"/>
      <c r="P197" s="6"/>
      <c r="Q197" s="6"/>
      <c r="R197" s="6"/>
      <c r="S197" s="6"/>
      <c r="T197" s="6"/>
      <c r="U197" s="6"/>
      <c r="V197" s="6"/>
      <c r="W197" s="6"/>
      <c r="X197" s="6"/>
      <c r="Y197" s="6"/>
      <c r="Z197" s="6"/>
    </row>
    <row r="198" ht="20" customHeight="true">
      <c r="A198" s="176"/>
      <c r="B198" s="162"/>
      <c r="C198" s="144"/>
      <c r="D198" s="144"/>
      <c r="E198" s="164"/>
      <c r="F198" s="166"/>
      <c r="G198" s="168"/>
      <c r="H198" s="169" t="str">
        <f>IF(OR(F198="",G198=""),"",F198*G198)</f>
      </c>
      <c r="I198" s="172" t="str">
        <f>IF(H198="","",IF(SUM($H$6:$H$200)=0,"",H198/SUM($H$6:$H$200)))</f>
      </c>
      <c r="J198" s="174" t="str">
        <f>IF(E198="","",TODAY()-E198)</f>
      </c>
      <c r="K198" s="75" t="str">
        <f>IF(J198="","",IF(J198&lt;='Κύριες Ρυθμίσεις'!$A$6,'Κύριες Ρυθμίσεις'!$B$6,IF(J198&lt;='Κύριες Ρυθμίσεις'!$A$7,'Κύριες Ρυθμίσεις'!$B$7,IF(J198&lt;='Κύριες Ρυθμίσεις'!$A$8,'Κύριες Ρυθμίσεις'!$B$8,IF(J198&lt;='Κύριες Ρυθμίσεις'!$A$9,'Κύριες Ρυθμίσεις'!$B$9,'Κύριες Ρυθμίσεις'!$B$10)))))</f>
      </c>
      <c r="L198" s="76" t="str">
        <f>IF(K198="","",IF(K198='Κύριες Ρυθμίσεις'!$B$10,'Κύριες Ρυθμίσεις'!$C$10,IF(OR(K198='Κύριες Ρυθμίσεις'!$B$6,K198='Κύριες Ρυθμίσεις'!$B$7),'Κύριες Ρυθμίσεις'!$C$6,IF(K198='Κύριες Ρυθμίσεις'!$B$8,'Κύριες Ρυθμίσεις'!$C$8,'Κύριες Ρυθμίσεις'!$C$9))))</f>
      </c>
      <c r="M198" s="6"/>
      <c r="N198" s="6"/>
      <c r="O198" s="6"/>
      <c r="P198" s="6"/>
      <c r="Q198" s="6"/>
      <c r="R198" s="6"/>
      <c r="S198" s="6"/>
      <c r="T198" s="6"/>
      <c r="U198" s="6"/>
      <c r="V198" s="6"/>
      <c r="W198" s="6"/>
      <c r="X198" s="6"/>
      <c r="Y198" s="6"/>
      <c r="Z198" s="6"/>
    </row>
    <row r="199" ht="20" customHeight="true">
      <c r="A199" s="176"/>
      <c r="B199" s="162"/>
      <c r="C199" s="144"/>
      <c r="D199" s="144"/>
      <c r="E199" s="164"/>
      <c r="F199" s="166"/>
      <c r="G199" s="168"/>
      <c r="H199" s="169" t="str">
        <f>IF(OR(F199="",G199=""),"",F199*G199)</f>
      </c>
      <c r="I199" s="172" t="str">
        <f>IF(H199="","",IF(SUM($H$6:$H$200)=0,"",H199/SUM($H$6:$H$200)))</f>
      </c>
      <c r="J199" s="174" t="str">
        <f>IF(E199="","",TODAY()-E199)</f>
      </c>
      <c r="K199" s="75" t="str">
        <f>IF(J199="","",IF(J199&lt;='Κύριες Ρυθμίσεις'!$A$6,'Κύριες Ρυθμίσεις'!$B$6,IF(J199&lt;='Κύριες Ρυθμίσεις'!$A$7,'Κύριες Ρυθμίσεις'!$B$7,IF(J199&lt;='Κύριες Ρυθμίσεις'!$A$8,'Κύριες Ρυθμίσεις'!$B$8,IF(J199&lt;='Κύριες Ρυθμίσεις'!$A$9,'Κύριες Ρυθμίσεις'!$B$9,'Κύριες Ρυθμίσεις'!$B$10)))))</f>
      </c>
      <c r="L199" s="76" t="str">
        <f>IF(K199="","",IF(K199='Κύριες Ρυθμίσεις'!$B$10,'Κύριες Ρυθμίσεις'!$C$10,IF(OR(K199='Κύριες Ρυθμίσεις'!$B$6,K199='Κύριες Ρυθμίσεις'!$B$7),'Κύριες Ρυθμίσεις'!$C$6,IF(K199='Κύριες Ρυθμίσεις'!$B$8,'Κύριες Ρυθμίσεις'!$C$8,'Κύριες Ρυθμίσεις'!$C$9))))</f>
      </c>
      <c r="M199" s="6"/>
      <c r="N199" s="6"/>
      <c r="O199" s="6"/>
      <c r="P199" s="6"/>
      <c r="Q199" s="6"/>
      <c r="R199" s="6"/>
      <c r="S199" s="6"/>
      <c r="T199" s="6"/>
      <c r="U199" s="6"/>
      <c r="V199" s="6"/>
      <c r="W199" s="6"/>
      <c r="X199" s="6"/>
      <c r="Y199" s="6"/>
      <c r="Z199" s="6"/>
    </row>
    <row r="200" ht="20" customHeight="true">
      <c r="A200" s="177"/>
      <c r="B200" s="178"/>
      <c r="C200" s="179"/>
      <c r="D200" s="179"/>
      <c r="E200" s="180"/>
      <c r="F200" s="181"/>
      <c r="G200" s="182"/>
      <c r="H200" s="183" t="str">
        <f>IF(OR(F200="",G200=""),"",F200*G200)</f>
      </c>
      <c r="I200" s="184" t="str">
        <f>IF(H200="","",IF(SUM($H$6:$H$200)=0,"",H200/SUM($H$6:$H$200)))</f>
      </c>
      <c r="J200" s="185" t="str">
        <f>IF(E200="","",TODAY()-E200)</f>
      </c>
      <c r="K200" s="78" t="str">
        <f>IF(J200="","",IF(J200&lt;='Κύριες Ρυθμίσεις'!$A$6,'Κύριες Ρυθμίσεις'!$B$6,IF(J200&lt;='Κύριες Ρυθμίσεις'!$A$7,'Κύριες Ρυθμίσεις'!$B$7,IF(J200&lt;='Κύριες Ρυθμίσεις'!$A$8,'Κύριες Ρυθμίσεις'!$B$8,IF(J200&lt;='Κύριες Ρυθμίσεις'!$A$9,'Κύριες Ρυθμίσεις'!$B$9,'Κύριες Ρυθμίσεις'!$B$10)))))</f>
      </c>
      <c r="L200" s="79" t="str">
        <f>IF(K200="","",IF(K200='Κύριες Ρυθμίσεις'!$B$10,'Κύριες Ρυθμίσεις'!$C$10,IF(OR(K200='Κύριες Ρυθμίσεις'!$B$6,K200='Κύριες Ρυθμίσεις'!$B$7),'Κύριες Ρυθμίσεις'!$C$6,IF(K200='Κύριες Ρυθμίσεις'!$B$8,'Κύριες Ρυθμίσεις'!$C$8,'Κύριες Ρυθμίσεις'!$C$9))))</f>
      </c>
      <c r="M200" s="6"/>
      <c r="N200" s="6"/>
      <c r="O200" s="6"/>
      <c r="P200" s="6"/>
      <c r="Q200" s="6"/>
      <c r="R200" s="6"/>
      <c r="S200" s="6"/>
      <c r="T200" s="6"/>
      <c r="U200" s="6"/>
      <c r="V200" s="6"/>
      <c r="W200" s="6"/>
      <c r="X200" s="6"/>
      <c r="Y200" s="6"/>
      <c r="Z200" s="6"/>
    </row>
    <row r="20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sheetData>
  <mergeCells count="3">
    <mergeCell ref="A1:L1"/>
    <mergeCell ref="A2:L2"/>
    <mergeCell ref="A3:L3"/>
  </mergeCells>
  <conditionalFormatting sqref="K6:K200">
    <cfRule type="expression" dxfId="0" priority="1">
      <formula>$K6="180日超"</formula>
    </cfRule>
  </conditionalFormatting>
  <conditionalFormatting sqref="L6:L200">
    <cfRule type="expression" dxfId="1" priority="2">
      <formula>$L6="優先整理"</formula>
    </cfRule>
    <cfRule type="expression" dxfId="2" priority="3">
      <formula>$L6="Επαρκές"</formula>
    </cfRule>
    <cfRule type="expression" dxfId="3" priority="4">
      <formula>$L6="要確認"</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2">
    <dataValidation allowBlank="false" sqref="C6:C200" type="list">
      <formula1>'Κύριες Ρυθμίσεις'!$E$6:$E$10</formula1>
    </dataValidation>
    <dataValidation allowBlank="false" sqref="D6:D200" type="list">
      <formula1>'Κύριες Ρυθμίσεις'!$G$6:$G$11</formula1>
    </dataValidation>
  </dataValidations>
  <pageMargins left="0.7" right="0.7" top="0.75" bottom="0.75" header="0.3" footer="0.3"/>
  <tableParts count="1">
    <tablePart r:id="R407ab6a3f6fc4342"/>
  </tableParts>
</worksheet>
</file>

<file path=xl/worksheets/sheet4.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Views>
    <sheetView workbookViewId="0"/>
  </sheetViews>
  <sheetFormatPr defaultRowHeight="15"/>
  <cols>
    <col customWidth="true" max="1" min="1" width="22"/>
    <col customWidth="true" max="2" min="2" width="12"/>
    <col customWidth="true" max="3" min="3" width="11"/>
    <col customWidth="true" max="6" min="4" width="16"/>
    <col customWidth="true" max="7" min="7" width="22"/>
    <col customWidth="true" max="8" min="8" width="14"/>
    <col customWidth="true" max="9" min="9" width="18"/>
  </cols>
  <sheetData>
    <row r="1" ht="30" customHeight="true">
      <c r="A1" s="12" t="s">
        <v>4</v>
      </c>
      <c r="B1" s="12"/>
      <c r="C1" s="12"/>
      <c r="D1" s="12"/>
      <c r="E1" s="12"/>
      <c r="F1" s="12"/>
      <c r="G1" s="12"/>
      <c r="H1" s="12"/>
      <c r="I1" s="12"/>
      <c r="J1" s="6"/>
      <c r="K1" s="6"/>
      <c r="L1" s="6"/>
      <c r="M1" s="6"/>
      <c r="N1" s="6"/>
      <c r="O1" s="6"/>
      <c r="P1" s="6"/>
      <c r="Q1" s="6"/>
      <c r="R1" s="6"/>
      <c r="S1" s="6"/>
      <c r="T1" s="6"/>
      <c r="U1" s="6"/>
      <c r="V1" s="6"/>
      <c r="W1" s="6"/>
      <c r="X1" s="6"/>
      <c r="Y1" s="6"/>
      <c r="Z1" s="6"/>
    </row>
    <row r="2" ht="22" customHeight="true">
      <c r="A2" s="16" t="s">
        <v>105</v>
      </c>
      <c r="B2" s="16"/>
      <c r="C2" s="16"/>
      <c r="D2" s="16"/>
      <c r="E2" s="16"/>
      <c r="F2" s="16"/>
      <c r="G2" s="16"/>
      <c r="H2" s="16"/>
      <c r="I2" s="16"/>
      <c r="J2" s="6"/>
      <c r="K2" s="6"/>
      <c r="L2" s="6"/>
      <c r="M2" s="6"/>
      <c r="N2" s="6"/>
      <c r="O2" s="6"/>
      <c r="P2" s="6"/>
      <c r="Q2" s="6"/>
      <c r="R2" s="6"/>
      <c r="S2" s="6"/>
      <c r="T2" s="6"/>
      <c r="U2" s="6"/>
      <c r="V2" s="6"/>
      <c r="W2" s="6"/>
      <c r="X2" s="6"/>
      <c r="Y2" s="6"/>
      <c r="Z2" s="6"/>
    </row>
    <row r="3">
      <c r="A3" s="156" t="s">
        <v>106</v>
      </c>
      <c r="B3" s="157"/>
      <c r="C3" s="157"/>
      <c r="D3" s="157"/>
      <c r="E3" s="157"/>
      <c r="F3" s="157"/>
      <c r="G3" s="157"/>
      <c r="H3" s="157"/>
      <c r="I3" s="158"/>
      <c r="J3" s="6"/>
      <c r="K3" s="6"/>
      <c r="L3" s="6"/>
      <c r="M3" s="6"/>
      <c r="N3" s="6"/>
      <c r="O3" s="6"/>
      <c r="P3" s="6"/>
      <c r="Q3" s="6"/>
      <c r="R3" s="6"/>
      <c r="S3" s="6"/>
      <c r="T3" s="6"/>
      <c r="U3" s="6"/>
      <c r="V3" s="6"/>
      <c r="W3" s="6"/>
      <c r="X3" s="6"/>
      <c r="Y3" s="6"/>
      <c r="Z3" s="6"/>
    </row>
    <row r="4">
      <c r="A4" s="6"/>
      <c r="B4" s="6"/>
      <c r="C4" s="6"/>
      <c r="D4" s="6"/>
      <c r="E4" s="6"/>
      <c r="F4" s="6"/>
      <c r="G4" s="6"/>
      <c r="H4" s="6"/>
      <c r="I4" s="6"/>
      <c r="J4" s="6"/>
      <c r="K4" s="6"/>
      <c r="L4" s="6"/>
      <c r="M4" s="6"/>
      <c r="N4" s="6"/>
      <c r="O4" s="6"/>
      <c r="P4" s="6"/>
      <c r="Q4" s="6"/>
      <c r="R4" s="6"/>
      <c r="S4" s="6"/>
      <c r="T4" s="6"/>
      <c r="U4" s="6"/>
      <c r="V4" s="6"/>
      <c r="W4" s="6"/>
      <c r="X4" s="6"/>
      <c r="Y4" s="6"/>
      <c r="Z4" s="6"/>
    </row>
    <row r="5" ht="26" customHeight="true">
      <c r="A5" s="60" t="s">
        <v>107</v>
      </c>
      <c r="B5" s="61" t="s">
        <v>108</v>
      </c>
      <c r="C5" s="61" t="s">
        <v>109</v>
      </c>
      <c r="D5" s="61" t="s">
        <v>110</v>
      </c>
      <c r="E5" s="61" t="s">
        <v>111</v>
      </c>
      <c r="F5" s="61" t="s">
        <v>112</v>
      </c>
      <c r="G5" s="61" t="s">
        <v>113</v>
      </c>
      <c r="H5" s="61" t="s">
        <v>114</v>
      </c>
      <c r="I5" s="62" t="s">
        <v>115</v>
      </c>
      <c r="J5" s="6"/>
      <c r="K5" s="6"/>
      <c r="L5" s="6"/>
      <c r="M5" s="6"/>
      <c r="N5" s="6"/>
      <c r="O5" s="6"/>
      <c r="P5" s="6"/>
      <c r="Q5" s="6"/>
      <c r="R5" s="6"/>
      <c r="S5" s="6"/>
      <c r="T5" s="6"/>
      <c r="U5" s="6"/>
      <c r="V5" s="6"/>
      <c r="W5" s="6"/>
      <c r="X5" s="6"/>
      <c r="Y5" s="6"/>
      <c r="Z5" s="6"/>
    </row>
    <row r="6" ht="20" customHeight="true">
      <c r="A6" s="176" t="s">
        <v>8</v>
      </c>
      <c r="B6" s="144" t="s">
        <v>9</v>
      </c>
      <c r="C6" s="196" t="n">
        <v>30</v>
      </c>
      <c r="D6" s="168" t="n">
        <v>15200000</v>
      </c>
      <c r="E6" s="168" t="n">
        <v>14650000</v>
      </c>
      <c r="F6" s="169" t="n">
        <f>IF(OR(D6="",E6=""),"",AVERAGE(D6:E6))</f>
        <v>14925000</v>
      </c>
      <c r="G6" s="168" t="n">
        <v>6820000</v>
      </c>
      <c r="H6" s="198" t="n">
        <f>IF(F6="","",IF(F6=0,"",G6/F6))</f>
        <v>0.4569514237855946</v>
      </c>
      <c r="I6" s="202" t="n">
        <f>IF(H6="","",IF(H6=0,"",C6/H6))</f>
        <v>65.6524926686217</v>
      </c>
      <c r="J6" s="6"/>
      <c r="K6" s="6"/>
      <c r="L6" s="6"/>
      <c r="M6" s="6"/>
      <c r="N6" s="6"/>
      <c r="O6" s="6"/>
      <c r="P6" s="6"/>
      <c r="Q6" s="6"/>
      <c r="R6" s="6"/>
      <c r="S6" s="6"/>
      <c r="T6" s="6"/>
      <c r="U6" s="6"/>
      <c r="V6" s="6"/>
      <c r="W6" s="6"/>
      <c r="X6" s="6"/>
      <c r="Y6" s="6"/>
      <c r="Z6" s="6"/>
    </row>
    <row r="7" ht="20" customHeight="true">
      <c r="A7" s="176" t="s">
        <v>10</v>
      </c>
      <c r="B7" s="144" t="s">
        <v>9</v>
      </c>
      <c r="C7" s="196" t="n">
        <v>31</v>
      </c>
      <c r="D7" s="168" t="n">
        <v>14650000</v>
      </c>
      <c r="E7" s="168" t="n">
        <v>13980000</v>
      </c>
      <c r="F7" s="169" t="n">
        <f>IF(OR(D7="",E7=""),"",AVERAGE(D7:E7))</f>
        <v>14315000</v>
      </c>
      <c r="G7" s="168" t="n">
        <v>7240000</v>
      </c>
      <c r="H7" s="198" t="n">
        <f>IF(F7="","",IF(F7=0,"",G7/F7))</f>
        <v>0.5057631854697869</v>
      </c>
      <c r="I7" s="202" t="n">
        <f>IF(H7="","",IF(H7=0,"",C7/H7))</f>
        <v>61.293508287292816</v>
      </c>
      <c r="J7" s="6"/>
      <c r="K7" s="6"/>
      <c r="L7" s="6"/>
      <c r="M7" s="6"/>
      <c r="N7" s="6"/>
      <c r="O7" s="6"/>
      <c r="P7" s="6"/>
      <c r="Q7" s="6"/>
      <c r="R7" s="6"/>
      <c r="S7" s="6"/>
      <c r="T7" s="6"/>
      <c r="U7" s="6"/>
      <c r="V7" s="6"/>
      <c r="W7" s="6"/>
      <c r="X7" s="6"/>
      <c r="Y7" s="6"/>
      <c r="Z7" s="6"/>
    </row>
    <row r="8" ht="20" customHeight="true">
      <c r="A8" s="176" t="s">
        <v>11</v>
      </c>
      <c r="B8" s="144" t="s">
        <v>9</v>
      </c>
      <c r="C8" s="196" t="n">
        <v>30</v>
      </c>
      <c r="D8" s="168" t="n">
        <v>13980000</v>
      </c>
      <c r="E8" s="168" t="n">
        <v>13620000</v>
      </c>
      <c r="F8" s="169" t="n">
        <f>IF(OR(D8="",E8=""),"",AVERAGE(D8:E8))</f>
        <v>13800000</v>
      </c>
      <c r="G8" s="168" t="n">
        <v>5980000</v>
      </c>
      <c r="H8" s="198" t="n">
        <f>IF(F8="","",IF(F8=0,"",G8/F8))</f>
        <v>0.43333333333333335</v>
      </c>
      <c r="I8" s="202" t="n">
        <f>IF(H8="","",IF(H8=0,"",C8/H8))</f>
        <v>69.23076923076923</v>
      </c>
      <c r="J8" s="6"/>
      <c r="K8" s="6"/>
      <c r="L8" s="6"/>
      <c r="M8" s="6"/>
      <c r="N8" s="6"/>
      <c r="O8" s="6"/>
      <c r="P8" s="6"/>
      <c r="Q8" s="6"/>
      <c r="R8" s="6"/>
      <c r="S8" s="6"/>
      <c r="T8" s="6"/>
      <c r="U8" s="6"/>
      <c r="V8" s="6"/>
      <c r="W8" s="6"/>
      <c r="X8" s="6"/>
      <c r="Y8" s="6"/>
      <c r="Z8" s="6"/>
    </row>
    <row r="9" ht="20" customHeight="true">
      <c r="A9" s="176" t="s">
        <v>116</v>
      </c>
      <c r="B9" s="144" t="s">
        <v>117</v>
      </c>
      <c r="C9" s="196" t="n">
        <v>91</v>
      </c>
      <c r="D9" s="168" t="n">
        <v>15200000</v>
      </c>
      <c r="E9" s="168" t="n">
        <v>13620000</v>
      </c>
      <c r="F9" s="169" t="n">
        <f>IF(OR(D9="",E9=""),"",AVERAGE(D9:E9))</f>
        <v>14410000</v>
      </c>
      <c r="G9" s="168" t="n">
        <v>20040000</v>
      </c>
      <c r="H9" s="198" t="n">
        <f>IF(F9="","",IF(F9=0,"",G9/F9))</f>
        <v>1.3907009021512837</v>
      </c>
      <c r="I9" s="202" t="n">
        <f>IF(H9="","",IF(H9=0,"",C9/H9))</f>
        <v>65.43463073852296</v>
      </c>
      <c r="J9" s="6"/>
      <c r="K9" s="6"/>
      <c r="L9" s="6"/>
      <c r="M9" s="6"/>
      <c r="N9" s="6"/>
      <c r="O9" s="6"/>
      <c r="P9" s="6"/>
      <c r="Q9" s="6"/>
      <c r="R9" s="6"/>
      <c r="S9" s="6"/>
      <c r="T9" s="6"/>
      <c r="U9" s="6"/>
      <c r="V9" s="6"/>
      <c r="W9" s="6"/>
      <c r="X9" s="6"/>
      <c r="Y9" s="6"/>
      <c r="Z9" s="6"/>
    </row>
    <row r="10" ht="20" customHeight="true">
      <c r="A10" s="176"/>
      <c r="B10" s="144"/>
      <c r="C10" s="196"/>
      <c r="D10" s="168"/>
      <c r="E10" s="168"/>
      <c r="F10" s="169" t="str">
        <f>IF(OR(D10="",E10=""),"",AVERAGE(D10:E10))</f>
      </c>
      <c r="G10" s="168"/>
      <c r="H10" s="198" t="str">
        <f>IF(F10="","",IF(F10=0,"",G10/F10))</f>
      </c>
      <c r="I10" s="202" t="str">
        <f>IF(H10="","",IF(H10=0,"",C10/H10))</f>
      </c>
      <c r="J10" s="6"/>
      <c r="K10" s="6"/>
      <c r="L10" s="6"/>
      <c r="M10" s="6"/>
      <c r="N10" s="6"/>
      <c r="O10" s="6"/>
      <c r="P10" s="6"/>
      <c r="Q10" s="6"/>
      <c r="R10" s="6"/>
      <c r="S10" s="6"/>
      <c r="T10" s="6"/>
      <c r="U10" s="6"/>
      <c r="V10" s="6"/>
      <c r="W10" s="6"/>
      <c r="X10" s="6"/>
      <c r="Y10" s="6"/>
      <c r="Z10" s="6"/>
    </row>
    <row r="11" ht="20" customHeight="true">
      <c r="A11" s="176"/>
      <c r="B11" s="144"/>
      <c r="C11" s="196"/>
      <c r="D11" s="168"/>
      <c r="E11" s="168"/>
      <c r="F11" s="169" t="str">
        <f>IF(OR(D11="",E11=""),"",AVERAGE(D11:E11))</f>
      </c>
      <c r="G11" s="168"/>
      <c r="H11" s="198" t="str">
        <f>IF(F11="","",IF(F11=0,"",G11/F11))</f>
      </c>
      <c r="I11" s="202" t="str">
        <f>IF(H11="","",IF(H11=0,"",C11/H11))</f>
      </c>
      <c r="J11" s="6"/>
      <c r="K11" s="6"/>
      <c r="L11" s="6"/>
      <c r="M11" s="6"/>
      <c r="N11" s="6"/>
      <c r="O11" s="6"/>
      <c r="P11" s="6"/>
      <c r="Q11" s="6"/>
      <c r="R11" s="6"/>
      <c r="S11" s="6"/>
      <c r="T11" s="6"/>
      <c r="U11" s="6"/>
      <c r="V11" s="6"/>
      <c r="W11" s="6"/>
      <c r="X11" s="6"/>
      <c r="Y11" s="6"/>
      <c r="Z11" s="6"/>
    </row>
    <row r="12" ht="20" customHeight="true">
      <c r="A12" s="176"/>
      <c r="B12" s="144"/>
      <c r="C12" s="196"/>
      <c r="D12" s="168"/>
      <c r="E12" s="168"/>
      <c r="F12" s="169" t="str">
        <f>IF(OR(D12="",E12=""),"",AVERAGE(D12:E12))</f>
      </c>
      <c r="G12" s="168"/>
      <c r="H12" s="198" t="str">
        <f>IF(F12="","",IF(F12=0,"",G12/F12))</f>
      </c>
      <c r="I12" s="202" t="str">
        <f>IF(H12="","",IF(H12=0,"",C12/H12))</f>
      </c>
      <c r="J12" s="6"/>
      <c r="K12" s="6"/>
      <c r="L12" s="6"/>
      <c r="M12" s="6"/>
      <c r="N12" s="6"/>
      <c r="O12" s="6"/>
      <c r="P12" s="6"/>
      <c r="Q12" s="6"/>
      <c r="R12" s="6"/>
      <c r="S12" s="6"/>
      <c r="T12" s="6"/>
      <c r="U12" s="6"/>
      <c r="V12" s="6"/>
      <c r="W12" s="6"/>
      <c r="X12" s="6"/>
      <c r="Y12" s="6"/>
      <c r="Z12" s="6"/>
    </row>
    <row r="13" ht="20" customHeight="true">
      <c r="A13" s="176"/>
      <c r="B13" s="144"/>
      <c r="C13" s="196"/>
      <c r="D13" s="168"/>
      <c r="E13" s="168"/>
      <c r="F13" s="169" t="str">
        <f>IF(OR(D13="",E13=""),"",AVERAGE(D13:E13))</f>
      </c>
      <c r="G13" s="168"/>
      <c r="H13" s="198" t="str">
        <f>IF(F13="","",IF(F13=0,"",G13/F13))</f>
      </c>
      <c r="I13" s="202" t="str">
        <f>IF(H13="","",IF(H13=0,"",C13/H13))</f>
      </c>
      <c r="J13" s="6"/>
      <c r="K13" s="6"/>
      <c r="L13" s="6"/>
      <c r="M13" s="6"/>
      <c r="N13" s="6"/>
      <c r="O13" s="6"/>
      <c r="P13" s="6"/>
      <c r="Q13" s="6"/>
      <c r="R13" s="6"/>
      <c r="S13" s="6"/>
      <c r="T13" s="6"/>
      <c r="U13" s="6"/>
      <c r="V13" s="6"/>
      <c r="W13" s="6"/>
      <c r="X13" s="6"/>
      <c r="Y13" s="6"/>
      <c r="Z13" s="6"/>
    </row>
    <row r="14" ht="20" customHeight="true">
      <c r="A14" s="176"/>
      <c r="B14" s="144"/>
      <c r="C14" s="196"/>
      <c r="D14" s="168"/>
      <c r="E14" s="168"/>
      <c r="F14" s="169" t="str">
        <f>IF(OR(D14="",E14=""),"",AVERAGE(D14:E14))</f>
      </c>
      <c r="G14" s="168"/>
      <c r="H14" s="198" t="str">
        <f>IF(F14="","",IF(F14=0,"",G14/F14))</f>
      </c>
      <c r="I14" s="202" t="str">
        <f>IF(H14="","",IF(H14=0,"",C14/H14))</f>
      </c>
      <c r="J14" s="6"/>
      <c r="K14" s="6"/>
      <c r="L14" s="6"/>
      <c r="M14" s="6"/>
      <c r="N14" s="6"/>
      <c r="O14" s="6"/>
      <c r="P14" s="6"/>
      <c r="Q14" s="6"/>
      <c r="R14" s="6"/>
      <c r="S14" s="6"/>
      <c r="T14" s="6"/>
      <c r="U14" s="6"/>
      <c r="V14" s="6"/>
      <c r="W14" s="6"/>
      <c r="X14" s="6"/>
      <c r="Y14" s="6"/>
      <c r="Z14" s="6"/>
    </row>
    <row r="15" ht="20" customHeight="true">
      <c r="A15" s="176"/>
      <c r="B15" s="144"/>
      <c r="C15" s="196"/>
      <c r="D15" s="168"/>
      <c r="E15" s="168"/>
      <c r="F15" s="169" t="str">
        <f>IF(OR(D15="",E15=""),"",AVERAGE(D15:E15))</f>
      </c>
      <c r="G15" s="168"/>
      <c r="H15" s="198" t="str">
        <f>IF(F15="","",IF(F15=0,"",G15/F15))</f>
      </c>
      <c r="I15" s="202" t="str">
        <f>IF(H15="","",IF(H15=0,"",C15/H15))</f>
      </c>
      <c r="J15" s="6"/>
      <c r="K15" s="6"/>
      <c r="L15" s="6"/>
      <c r="M15" s="6"/>
      <c r="N15" s="6"/>
      <c r="O15" s="6"/>
      <c r="P15" s="6"/>
      <c r="Q15" s="6"/>
      <c r="R15" s="6"/>
      <c r="S15" s="6"/>
      <c r="T15" s="6"/>
      <c r="U15" s="6"/>
      <c r="V15" s="6"/>
      <c r="W15" s="6"/>
      <c r="X15" s="6"/>
      <c r="Y15" s="6"/>
      <c r="Z15" s="6"/>
    </row>
    <row r="16" ht="20" customHeight="true">
      <c r="A16" s="176"/>
      <c r="B16" s="144"/>
      <c r="C16" s="196"/>
      <c r="D16" s="168"/>
      <c r="E16" s="168"/>
      <c r="F16" s="169" t="str">
        <f>IF(OR(D16="",E16=""),"",AVERAGE(D16:E16))</f>
      </c>
      <c r="G16" s="168"/>
      <c r="H16" s="198" t="str">
        <f>IF(F16="","",IF(F16=0,"",G16/F16))</f>
      </c>
      <c r="I16" s="202" t="str">
        <f>IF(H16="","",IF(H16=0,"",C16/H16))</f>
      </c>
      <c r="J16" s="6"/>
      <c r="K16" s="6"/>
      <c r="L16" s="6"/>
      <c r="M16" s="6"/>
      <c r="N16" s="6"/>
      <c r="O16" s="6"/>
      <c r="P16" s="6"/>
      <c r="Q16" s="6"/>
      <c r="R16" s="6"/>
      <c r="S16" s="6"/>
      <c r="T16" s="6"/>
      <c r="U16" s="6"/>
      <c r="V16" s="6"/>
      <c r="W16" s="6"/>
      <c r="X16" s="6"/>
      <c r="Y16" s="6"/>
      <c r="Z16" s="6"/>
    </row>
    <row r="17" ht="20" customHeight="true">
      <c r="A17" s="176"/>
      <c r="B17" s="144"/>
      <c r="C17" s="196"/>
      <c r="D17" s="168"/>
      <c r="E17" s="168"/>
      <c r="F17" s="169" t="str">
        <f>IF(OR(D17="",E17=""),"",AVERAGE(D17:E17))</f>
      </c>
      <c r="G17" s="168"/>
      <c r="H17" s="198" t="str">
        <f>IF(F17="","",IF(F17=0,"",G17/F17))</f>
      </c>
      <c r="I17" s="202" t="str">
        <f>IF(H17="","",IF(H17=0,"",C17/H17))</f>
      </c>
      <c r="J17" s="6"/>
      <c r="K17" s="6"/>
      <c r="L17" s="6"/>
      <c r="M17" s="6"/>
      <c r="N17" s="6"/>
      <c r="O17" s="6"/>
      <c r="P17" s="6"/>
      <c r="Q17" s="6"/>
      <c r="R17" s="6"/>
      <c r="S17" s="6"/>
      <c r="T17" s="6"/>
      <c r="U17" s="6"/>
      <c r="V17" s="6"/>
      <c r="W17" s="6"/>
      <c r="X17" s="6"/>
      <c r="Y17" s="6"/>
      <c r="Z17" s="6"/>
    </row>
    <row r="18" ht="20" customHeight="true">
      <c r="A18" s="176"/>
      <c r="B18" s="144"/>
      <c r="C18" s="196"/>
      <c r="D18" s="168"/>
      <c r="E18" s="168"/>
      <c r="F18" s="169" t="str">
        <f>IF(OR(D18="",E18=""),"",AVERAGE(D18:E18))</f>
      </c>
      <c r="G18" s="168"/>
      <c r="H18" s="198" t="str">
        <f>IF(F18="","",IF(F18=0,"",G18/F18))</f>
      </c>
      <c r="I18" s="202" t="str">
        <f>IF(H18="","",IF(H18=0,"",C18/H18))</f>
      </c>
      <c r="J18" s="6"/>
      <c r="K18" s="6"/>
      <c r="L18" s="6"/>
      <c r="M18" s="6"/>
      <c r="N18" s="6"/>
      <c r="O18" s="6"/>
      <c r="P18" s="6"/>
      <c r="Q18" s="6"/>
      <c r="R18" s="6"/>
      <c r="S18" s="6"/>
      <c r="T18" s="6"/>
      <c r="U18" s="6"/>
      <c r="V18" s="6"/>
      <c r="W18" s="6"/>
      <c r="X18" s="6"/>
      <c r="Y18" s="6"/>
      <c r="Z18" s="6"/>
    </row>
    <row r="19" ht="20" customHeight="true">
      <c r="A19" s="176"/>
      <c r="B19" s="144"/>
      <c r="C19" s="196"/>
      <c r="D19" s="168"/>
      <c r="E19" s="168"/>
      <c r="F19" s="169" t="str">
        <f>IF(OR(D19="",E19=""),"",AVERAGE(D19:E19))</f>
      </c>
      <c r="G19" s="168"/>
      <c r="H19" s="198" t="str">
        <f>IF(F19="","",IF(F19=0,"",G19/F19))</f>
      </c>
      <c r="I19" s="202" t="str">
        <f>IF(H19="","",IF(H19=0,"",C19/H19))</f>
      </c>
      <c r="J19" s="6"/>
      <c r="K19" s="6"/>
      <c r="L19" s="6"/>
      <c r="M19" s="6"/>
      <c r="N19" s="6"/>
      <c r="O19" s="6"/>
      <c r="P19" s="6"/>
      <c r="Q19" s="6"/>
      <c r="R19" s="6"/>
      <c r="S19" s="6"/>
      <c r="T19" s="6"/>
      <c r="U19" s="6"/>
      <c r="V19" s="6"/>
      <c r="W19" s="6"/>
      <c r="X19" s="6"/>
      <c r="Y19" s="6"/>
      <c r="Z19" s="6"/>
    </row>
    <row r="20" ht="20" customHeight="true">
      <c r="A20" s="176"/>
      <c r="B20" s="144"/>
      <c r="C20" s="196"/>
      <c r="D20" s="168"/>
      <c r="E20" s="168"/>
      <c r="F20" s="169" t="str">
        <f>IF(OR(D20="",E20=""),"",AVERAGE(D20:E20))</f>
      </c>
      <c r="G20" s="168"/>
      <c r="H20" s="198" t="str">
        <f>IF(F20="","",IF(F20=0,"",G20/F20))</f>
      </c>
      <c r="I20" s="202" t="str">
        <f>IF(H20="","",IF(H20=0,"",C20/H20))</f>
      </c>
      <c r="J20" s="6"/>
      <c r="K20" s="6"/>
      <c r="L20" s="6"/>
      <c r="M20" s="6"/>
      <c r="N20" s="6"/>
      <c r="O20" s="6"/>
      <c r="P20" s="6"/>
      <c r="Q20" s="6"/>
      <c r="R20" s="6"/>
      <c r="S20" s="6"/>
      <c r="T20" s="6"/>
      <c r="U20" s="6"/>
      <c r="V20" s="6"/>
      <c r="W20" s="6"/>
      <c r="X20" s="6"/>
      <c r="Y20" s="6"/>
      <c r="Z20" s="6"/>
    </row>
    <row r="21" ht="20" customHeight="true">
      <c r="A21" s="176"/>
      <c r="B21" s="144"/>
      <c r="C21" s="196"/>
      <c r="D21" s="168"/>
      <c r="E21" s="168"/>
      <c r="F21" s="169" t="str">
        <f>IF(OR(D21="",E21=""),"",AVERAGE(D21:E21))</f>
      </c>
      <c r="G21" s="168"/>
      <c r="H21" s="198" t="str">
        <f>IF(F21="","",IF(F21=0,"",G21/F21))</f>
      </c>
      <c r="I21" s="202" t="str">
        <f>IF(H21="","",IF(H21=0,"",C21/H21))</f>
      </c>
      <c r="J21" s="6"/>
      <c r="K21" s="6"/>
      <c r="L21" s="6"/>
      <c r="M21" s="6"/>
      <c r="N21" s="6"/>
      <c r="O21" s="6"/>
      <c r="P21" s="6"/>
      <c r="Q21" s="6"/>
      <c r="R21" s="6"/>
      <c r="S21" s="6"/>
      <c r="T21" s="6"/>
      <c r="U21" s="6"/>
      <c r="V21" s="6"/>
      <c r="W21" s="6"/>
      <c r="X21" s="6"/>
      <c r="Y21" s="6"/>
      <c r="Z21" s="6"/>
    </row>
    <row r="22" ht="20" customHeight="true">
      <c r="A22" s="176"/>
      <c r="B22" s="144"/>
      <c r="C22" s="196"/>
      <c r="D22" s="168"/>
      <c r="E22" s="168"/>
      <c r="F22" s="169" t="str">
        <f>IF(OR(D22="",E22=""),"",AVERAGE(D22:E22))</f>
      </c>
      <c r="G22" s="168"/>
      <c r="H22" s="198" t="str">
        <f>IF(F22="","",IF(F22=0,"",G22/F22))</f>
      </c>
      <c r="I22" s="202" t="str">
        <f>IF(H22="","",IF(H22=0,"",C22/H22))</f>
      </c>
      <c r="J22" s="6"/>
      <c r="K22" s="6"/>
      <c r="L22" s="6"/>
      <c r="M22" s="6"/>
      <c r="N22" s="6"/>
      <c r="O22" s="6"/>
      <c r="P22" s="6"/>
      <c r="Q22" s="6"/>
      <c r="R22" s="6"/>
      <c r="S22" s="6"/>
      <c r="T22" s="6"/>
      <c r="U22" s="6"/>
      <c r="V22" s="6"/>
      <c r="W22" s="6"/>
      <c r="X22" s="6"/>
      <c r="Y22" s="6"/>
      <c r="Z22" s="6"/>
    </row>
    <row r="23" ht="20" customHeight="true">
      <c r="A23" s="176"/>
      <c r="B23" s="144"/>
      <c r="C23" s="196"/>
      <c r="D23" s="168"/>
      <c r="E23" s="168"/>
      <c r="F23" s="169" t="str">
        <f>IF(OR(D23="",E23=""),"",AVERAGE(D23:E23))</f>
      </c>
      <c r="G23" s="168"/>
      <c r="H23" s="198" t="str">
        <f>IF(F23="","",IF(F23=0,"",G23/F23))</f>
      </c>
      <c r="I23" s="202" t="str">
        <f>IF(H23="","",IF(H23=0,"",C23/H23))</f>
      </c>
      <c r="J23" s="6"/>
      <c r="K23" s="6"/>
      <c r="L23" s="6"/>
      <c r="M23" s="6"/>
      <c r="N23" s="6"/>
      <c r="O23" s="6"/>
      <c r="P23" s="6"/>
      <c r="Q23" s="6"/>
      <c r="R23" s="6"/>
      <c r="S23" s="6"/>
      <c r="T23" s="6"/>
      <c r="U23" s="6"/>
      <c r="V23" s="6"/>
      <c r="W23" s="6"/>
      <c r="X23" s="6"/>
      <c r="Y23" s="6"/>
      <c r="Z23" s="6"/>
    </row>
    <row r="24" ht="20" customHeight="true">
      <c r="A24" s="176"/>
      <c r="B24" s="144"/>
      <c r="C24" s="196"/>
      <c r="D24" s="168"/>
      <c r="E24" s="168"/>
      <c r="F24" s="169" t="str">
        <f>IF(OR(D24="",E24=""),"",AVERAGE(D24:E24))</f>
      </c>
      <c r="G24" s="168"/>
      <c r="H24" s="198" t="str">
        <f>IF(F24="","",IF(F24=0,"",G24/F24))</f>
      </c>
      <c r="I24" s="202" t="str">
        <f>IF(H24="","",IF(H24=0,"",C24/H24))</f>
      </c>
      <c r="J24" s="6"/>
      <c r="K24" s="6"/>
      <c r="L24" s="6"/>
      <c r="M24" s="6"/>
      <c r="N24" s="6"/>
      <c r="O24" s="6"/>
      <c r="P24" s="6"/>
      <c r="Q24" s="6"/>
      <c r="R24" s="6"/>
      <c r="S24" s="6"/>
      <c r="T24" s="6"/>
      <c r="U24" s="6"/>
      <c r="V24" s="6"/>
      <c r="W24" s="6"/>
      <c r="X24" s="6"/>
      <c r="Y24" s="6"/>
      <c r="Z24" s="6"/>
    </row>
    <row r="25" ht="20" customHeight="true">
      <c r="A25" s="176"/>
      <c r="B25" s="144"/>
      <c r="C25" s="196"/>
      <c r="D25" s="168"/>
      <c r="E25" s="168"/>
      <c r="F25" s="169" t="str">
        <f>IF(OR(D25="",E25=""),"",AVERAGE(D25:E25))</f>
      </c>
      <c r="G25" s="168"/>
      <c r="H25" s="198" t="str">
        <f>IF(F25="","",IF(F25=0,"",G25/F25))</f>
      </c>
      <c r="I25" s="202" t="str">
        <f>IF(H25="","",IF(H25=0,"",C25/H25))</f>
      </c>
      <c r="J25" s="6"/>
      <c r="K25" s="6"/>
      <c r="L25" s="6"/>
      <c r="M25" s="6"/>
      <c r="N25" s="6"/>
      <c r="O25" s="6"/>
      <c r="P25" s="6"/>
      <c r="Q25" s="6"/>
      <c r="R25" s="6"/>
      <c r="S25" s="6"/>
      <c r="T25" s="6"/>
      <c r="U25" s="6"/>
      <c r="V25" s="6"/>
      <c r="W25" s="6"/>
      <c r="X25" s="6"/>
      <c r="Y25" s="6"/>
      <c r="Z25" s="6"/>
    </row>
    <row r="26" ht="20" customHeight="true">
      <c r="A26" s="176"/>
      <c r="B26" s="144"/>
      <c r="C26" s="196"/>
      <c r="D26" s="168"/>
      <c r="E26" s="168"/>
      <c r="F26" s="169" t="str">
        <f>IF(OR(D26="",E26=""),"",AVERAGE(D26:E26))</f>
      </c>
      <c r="G26" s="168"/>
      <c r="H26" s="198" t="str">
        <f>IF(F26="","",IF(F26=0,"",G26/F26))</f>
      </c>
      <c r="I26" s="202" t="str">
        <f>IF(H26="","",IF(H26=0,"",C26/H26))</f>
      </c>
      <c r="J26" s="6"/>
      <c r="K26" s="6"/>
      <c r="L26" s="6"/>
      <c r="M26" s="6"/>
      <c r="N26" s="6"/>
      <c r="O26" s="6"/>
      <c r="P26" s="6"/>
      <c r="Q26" s="6"/>
      <c r="R26" s="6"/>
      <c r="S26" s="6"/>
      <c r="T26" s="6"/>
      <c r="U26" s="6"/>
      <c r="V26" s="6"/>
      <c r="W26" s="6"/>
      <c r="X26" s="6"/>
      <c r="Y26" s="6"/>
      <c r="Z26" s="6"/>
    </row>
    <row r="27" ht="20" customHeight="true">
      <c r="A27" s="176"/>
      <c r="B27" s="144"/>
      <c r="C27" s="196"/>
      <c r="D27" s="168"/>
      <c r="E27" s="168"/>
      <c r="F27" s="169" t="str">
        <f>IF(OR(D27="",E27=""),"",AVERAGE(D27:E27))</f>
      </c>
      <c r="G27" s="168"/>
      <c r="H27" s="198" t="str">
        <f>IF(F27="","",IF(F27=0,"",G27/F27))</f>
      </c>
      <c r="I27" s="202" t="str">
        <f>IF(H27="","",IF(H27=0,"",C27/H27))</f>
      </c>
      <c r="J27" s="6"/>
      <c r="K27" s="6"/>
      <c r="L27" s="6"/>
      <c r="M27" s="6"/>
      <c r="N27" s="6"/>
      <c r="O27" s="6"/>
      <c r="P27" s="6"/>
      <c r="Q27" s="6"/>
      <c r="R27" s="6"/>
      <c r="S27" s="6"/>
      <c r="T27" s="6"/>
      <c r="U27" s="6"/>
      <c r="V27" s="6"/>
      <c r="W27" s="6"/>
      <c r="X27" s="6"/>
      <c r="Y27" s="6"/>
      <c r="Z27" s="6"/>
    </row>
    <row r="28" ht="20" customHeight="true">
      <c r="A28" s="176"/>
      <c r="B28" s="144"/>
      <c r="C28" s="196"/>
      <c r="D28" s="168"/>
      <c r="E28" s="168"/>
      <c r="F28" s="169" t="str">
        <f>IF(OR(D28="",E28=""),"",AVERAGE(D28:E28))</f>
      </c>
      <c r="G28" s="168"/>
      <c r="H28" s="198" t="str">
        <f>IF(F28="","",IF(F28=0,"",G28/F28))</f>
      </c>
      <c r="I28" s="202" t="str">
        <f>IF(H28="","",IF(H28=0,"",C28/H28))</f>
      </c>
      <c r="J28" s="6"/>
      <c r="K28" s="6"/>
      <c r="L28" s="6"/>
      <c r="M28" s="6"/>
      <c r="N28" s="6"/>
      <c r="O28" s="6"/>
      <c r="P28" s="6"/>
      <c r="Q28" s="6"/>
      <c r="R28" s="6"/>
      <c r="S28" s="6"/>
      <c r="T28" s="6"/>
      <c r="U28" s="6"/>
      <c r="V28" s="6"/>
      <c r="W28" s="6"/>
      <c r="X28" s="6"/>
      <c r="Y28" s="6"/>
      <c r="Z28" s="6"/>
    </row>
    <row r="29" ht="20" customHeight="true">
      <c r="A29" s="176"/>
      <c r="B29" s="144"/>
      <c r="C29" s="196"/>
      <c r="D29" s="168"/>
      <c r="E29" s="168"/>
      <c r="F29" s="169" t="str">
        <f>IF(OR(D29="",E29=""),"",AVERAGE(D29:E29))</f>
      </c>
      <c r="G29" s="168"/>
      <c r="H29" s="198" t="str">
        <f>IF(F29="","",IF(F29=0,"",G29/F29))</f>
      </c>
      <c r="I29" s="202" t="str">
        <f>IF(H29="","",IF(H29=0,"",C29/H29))</f>
      </c>
      <c r="J29" s="6"/>
      <c r="K29" s="6"/>
      <c r="L29" s="6"/>
      <c r="M29" s="6"/>
      <c r="N29" s="6"/>
      <c r="O29" s="6"/>
      <c r="P29" s="6"/>
      <c r="Q29" s="6"/>
      <c r="R29" s="6"/>
      <c r="S29" s="6"/>
      <c r="T29" s="6"/>
      <c r="U29" s="6"/>
      <c r="V29" s="6"/>
      <c r="W29" s="6"/>
      <c r="X29" s="6"/>
      <c r="Y29" s="6"/>
      <c r="Z29" s="6"/>
    </row>
    <row r="30" ht="20" customHeight="true">
      <c r="A30" s="176"/>
      <c r="B30" s="144"/>
      <c r="C30" s="196"/>
      <c r="D30" s="168"/>
      <c r="E30" s="168"/>
      <c r="F30" s="169" t="str">
        <f>IF(OR(D30="",E30=""),"",AVERAGE(D30:E30))</f>
      </c>
      <c r="G30" s="168"/>
      <c r="H30" s="198" t="str">
        <f>IF(F30="","",IF(F30=0,"",G30/F30))</f>
      </c>
      <c r="I30" s="202" t="str">
        <f>IF(H30="","",IF(H30=0,"",C30/H30))</f>
      </c>
      <c r="J30" s="6"/>
      <c r="K30" s="6"/>
      <c r="L30" s="6"/>
      <c r="M30" s="6"/>
      <c r="N30" s="6"/>
      <c r="O30" s="6"/>
      <c r="P30" s="6"/>
      <c r="Q30" s="6"/>
      <c r="R30" s="6"/>
      <c r="S30" s="6"/>
      <c r="T30" s="6"/>
      <c r="U30" s="6"/>
      <c r="V30" s="6"/>
      <c r="W30" s="6"/>
      <c r="X30" s="6"/>
      <c r="Y30" s="6"/>
      <c r="Z30" s="6"/>
    </row>
    <row r="31" ht="20" customHeight="true">
      <c r="A31" s="176"/>
      <c r="B31" s="144"/>
      <c r="C31" s="196"/>
      <c r="D31" s="168"/>
      <c r="E31" s="168"/>
      <c r="F31" s="169" t="str">
        <f>IF(OR(D31="",E31=""),"",AVERAGE(D31:E31))</f>
      </c>
      <c r="G31" s="168"/>
      <c r="H31" s="198" t="str">
        <f>IF(F31="","",IF(F31=0,"",G31/F31))</f>
      </c>
      <c r="I31" s="202" t="str">
        <f>IF(H31="","",IF(H31=0,"",C31/H31))</f>
      </c>
      <c r="J31" s="6"/>
      <c r="K31" s="6"/>
      <c r="L31" s="6"/>
      <c r="M31" s="6"/>
      <c r="N31" s="6"/>
      <c r="O31" s="6"/>
      <c r="P31" s="6"/>
      <c r="Q31" s="6"/>
      <c r="R31" s="6"/>
      <c r="S31" s="6"/>
      <c r="T31" s="6"/>
      <c r="U31" s="6"/>
      <c r="V31" s="6"/>
      <c r="W31" s="6"/>
      <c r="X31" s="6"/>
      <c r="Y31" s="6"/>
      <c r="Z31" s="6"/>
    </row>
    <row r="32" ht="20" customHeight="true">
      <c r="A32" s="176"/>
      <c r="B32" s="144"/>
      <c r="C32" s="196"/>
      <c r="D32" s="168"/>
      <c r="E32" s="168"/>
      <c r="F32" s="169" t="str">
        <f>IF(OR(D32="",E32=""),"",AVERAGE(D32:E32))</f>
      </c>
      <c r="G32" s="168"/>
      <c r="H32" s="198" t="str">
        <f>IF(F32="","",IF(F32=0,"",G32/F32))</f>
      </c>
      <c r="I32" s="202" t="str">
        <f>IF(H32="","",IF(H32=0,"",C32/H32))</f>
      </c>
      <c r="J32" s="6"/>
      <c r="K32" s="6"/>
      <c r="L32" s="6"/>
      <c r="M32" s="6"/>
      <c r="N32" s="6"/>
      <c r="O32" s="6"/>
      <c r="P32" s="6"/>
      <c r="Q32" s="6"/>
      <c r="R32" s="6"/>
      <c r="S32" s="6"/>
      <c r="T32" s="6"/>
      <c r="U32" s="6"/>
      <c r="V32" s="6"/>
      <c r="W32" s="6"/>
      <c r="X32" s="6"/>
      <c r="Y32" s="6"/>
      <c r="Z32" s="6"/>
    </row>
    <row r="33" ht="20" customHeight="true">
      <c r="A33" s="176"/>
      <c r="B33" s="144"/>
      <c r="C33" s="196"/>
      <c r="D33" s="168"/>
      <c r="E33" s="168"/>
      <c r="F33" s="169" t="str">
        <f>IF(OR(D33="",E33=""),"",AVERAGE(D33:E33))</f>
      </c>
      <c r="G33" s="168"/>
      <c r="H33" s="198" t="str">
        <f>IF(F33="","",IF(F33=0,"",G33/F33))</f>
      </c>
      <c r="I33" s="202" t="str">
        <f>IF(H33="","",IF(H33=0,"",C33/H33))</f>
      </c>
      <c r="J33" s="6"/>
      <c r="K33" s="6"/>
      <c r="L33" s="6"/>
      <c r="M33" s="6"/>
      <c r="N33" s="6"/>
      <c r="O33" s="6"/>
      <c r="P33" s="6"/>
      <c r="Q33" s="6"/>
      <c r="R33" s="6"/>
      <c r="S33" s="6"/>
      <c r="T33" s="6"/>
      <c r="U33" s="6"/>
      <c r="V33" s="6"/>
      <c r="W33" s="6"/>
      <c r="X33" s="6"/>
      <c r="Y33" s="6"/>
      <c r="Z33" s="6"/>
    </row>
    <row r="34" ht="20" customHeight="true">
      <c r="A34" s="176"/>
      <c r="B34" s="144"/>
      <c r="C34" s="196"/>
      <c r="D34" s="168"/>
      <c r="E34" s="168"/>
      <c r="F34" s="169" t="str">
        <f>IF(OR(D34="",E34=""),"",AVERAGE(D34:E34))</f>
      </c>
      <c r="G34" s="168"/>
      <c r="H34" s="198" t="str">
        <f>IF(F34="","",IF(F34=0,"",G34/F34))</f>
      </c>
      <c r="I34" s="202" t="str">
        <f>IF(H34="","",IF(H34=0,"",C34/H34))</f>
      </c>
      <c r="J34" s="6"/>
      <c r="K34" s="6"/>
      <c r="L34" s="6"/>
      <c r="M34" s="6"/>
      <c r="N34" s="6"/>
      <c r="O34" s="6"/>
      <c r="P34" s="6"/>
      <c r="Q34" s="6"/>
      <c r="R34" s="6"/>
      <c r="S34" s="6"/>
      <c r="T34" s="6"/>
      <c r="U34" s="6"/>
      <c r="V34" s="6"/>
      <c r="W34" s="6"/>
      <c r="X34" s="6"/>
      <c r="Y34" s="6"/>
      <c r="Z34" s="6"/>
    </row>
    <row r="35" ht="20" customHeight="true">
      <c r="A35" s="176"/>
      <c r="B35" s="144"/>
      <c r="C35" s="196"/>
      <c r="D35" s="168"/>
      <c r="E35" s="168"/>
      <c r="F35" s="169" t="str">
        <f>IF(OR(D35="",E35=""),"",AVERAGE(D35:E35))</f>
      </c>
      <c r="G35" s="168"/>
      <c r="H35" s="198" t="str">
        <f>IF(F35="","",IF(F35=0,"",G35/F35))</f>
      </c>
      <c r="I35" s="202" t="str">
        <f>IF(H35="","",IF(H35=0,"",C35/H35))</f>
      </c>
      <c r="J35" s="6"/>
      <c r="K35" s="6"/>
      <c r="L35" s="6"/>
      <c r="M35" s="6"/>
      <c r="N35" s="6"/>
      <c r="O35" s="6"/>
      <c r="P35" s="6"/>
      <c r="Q35" s="6"/>
      <c r="R35" s="6"/>
      <c r="S35" s="6"/>
      <c r="T35" s="6"/>
      <c r="U35" s="6"/>
      <c r="V35" s="6"/>
      <c r="W35" s="6"/>
      <c r="X35" s="6"/>
      <c r="Y35" s="6"/>
      <c r="Z35" s="6"/>
    </row>
    <row r="36" ht="20" customHeight="true">
      <c r="A36" s="176"/>
      <c r="B36" s="144"/>
      <c r="C36" s="196"/>
      <c r="D36" s="168"/>
      <c r="E36" s="168"/>
      <c r="F36" s="169" t="str">
        <f>IF(OR(D36="",E36=""),"",AVERAGE(D36:E36))</f>
      </c>
      <c r="G36" s="168"/>
      <c r="H36" s="198" t="str">
        <f>IF(F36="","",IF(F36=0,"",G36/F36))</f>
      </c>
      <c r="I36" s="202" t="str">
        <f>IF(H36="","",IF(H36=0,"",C36/H36))</f>
      </c>
      <c r="J36" s="6"/>
      <c r="K36" s="6"/>
      <c r="L36" s="6"/>
      <c r="M36" s="6"/>
      <c r="N36" s="6"/>
      <c r="O36" s="6"/>
      <c r="P36" s="6"/>
      <c r="Q36" s="6"/>
      <c r="R36" s="6"/>
      <c r="S36" s="6"/>
      <c r="T36" s="6"/>
      <c r="U36" s="6"/>
      <c r="V36" s="6"/>
      <c r="W36" s="6"/>
      <c r="X36" s="6"/>
      <c r="Y36" s="6"/>
      <c r="Z36" s="6"/>
    </row>
    <row r="37" ht="20" customHeight="true">
      <c r="A37" s="176"/>
      <c r="B37" s="144"/>
      <c r="C37" s="196"/>
      <c r="D37" s="168"/>
      <c r="E37" s="168"/>
      <c r="F37" s="169" t="str">
        <f>IF(OR(D37="",E37=""),"",AVERAGE(D37:E37))</f>
      </c>
      <c r="G37" s="168"/>
      <c r="H37" s="198" t="str">
        <f>IF(F37="","",IF(F37=0,"",G37/F37))</f>
      </c>
      <c r="I37" s="202" t="str">
        <f>IF(H37="","",IF(H37=0,"",C37/H37))</f>
      </c>
      <c r="J37" s="6"/>
      <c r="K37" s="6"/>
      <c r="L37" s="6"/>
      <c r="M37" s="6"/>
      <c r="N37" s="6"/>
      <c r="O37" s="6"/>
      <c r="P37" s="6"/>
      <c r="Q37" s="6"/>
      <c r="R37" s="6"/>
      <c r="S37" s="6"/>
      <c r="T37" s="6"/>
      <c r="U37" s="6"/>
      <c r="V37" s="6"/>
      <c r="W37" s="6"/>
      <c r="X37" s="6"/>
      <c r="Y37" s="6"/>
      <c r="Z37" s="6"/>
    </row>
    <row r="38" ht="20" customHeight="true">
      <c r="A38" s="176"/>
      <c r="B38" s="144"/>
      <c r="C38" s="196"/>
      <c r="D38" s="168"/>
      <c r="E38" s="168"/>
      <c r="F38" s="169" t="str">
        <f>IF(OR(D38="",E38=""),"",AVERAGE(D38:E38))</f>
      </c>
      <c r="G38" s="168"/>
      <c r="H38" s="198" t="str">
        <f>IF(F38="","",IF(F38=0,"",G38/F38))</f>
      </c>
      <c r="I38" s="202" t="str">
        <f>IF(H38="","",IF(H38=0,"",C38/H38))</f>
      </c>
      <c r="J38" s="6"/>
      <c r="K38" s="6"/>
      <c r="L38" s="6"/>
      <c r="M38" s="6"/>
      <c r="N38" s="6"/>
      <c r="O38" s="6"/>
      <c r="P38" s="6"/>
      <c r="Q38" s="6"/>
      <c r="R38" s="6"/>
      <c r="S38" s="6"/>
      <c r="T38" s="6"/>
      <c r="U38" s="6"/>
      <c r="V38" s="6"/>
      <c r="W38" s="6"/>
      <c r="X38" s="6"/>
      <c r="Y38" s="6"/>
      <c r="Z38" s="6"/>
    </row>
    <row r="39" ht="20" customHeight="true">
      <c r="A39" s="176"/>
      <c r="B39" s="144"/>
      <c r="C39" s="196"/>
      <c r="D39" s="168"/>
      <c r="E39" s="168"/>
      <c r="F39" s="169" t="str">
        <f>IF(OR(D39="",E39=""),"",AVERAGE(D39:E39))</f>
      </c>
      <c r="G39" s="168"/>
      <c r="H39" s="198" t="str">
        <f>IF(F39="","",IF(F39=0,"",G39/F39))</f>
      </c>
      <c r="I39" s="202" t="str">
        <f>IF(H39="","",IF(H39=0,"",C39/H39))</f>
      </c>
      <c r="J39" s="6"/>
      <c r="K39" s="6"/>
      <c r="L39" s="6"/>
      <c r="M39" s="6"/>
      <c r="N39" s="6"/>
      <c r="O39" s="6"/>
      <c r="P39" s="6"/>
      <c r="Q39" s="6"/>
      <c r="R39" s="6"/>
      <c r="S39" s="6"/>
      <c r="T39" s="6"/>
      <c r="U39" s="6"/>
      <c r="V39" s="6"/>
      <c r="W39" s="6"/>
      <c r="X39" s="6"/>
      <c r="Y39" s="6"/>
      <c r="Z39" s="6"/>
    </row>
    <row r="40" ht="20" customHeight="true">
      <c r="A40" s="176"/>
      <c r="B40" s="144"/>
      <c r="C40" s="196"/>
      <c r="D40" s="168"/>
      <c r="E40" s="168"/>
      <c r="F40" s="169" t="str">
        <f>IF(OR(D40="",E40=""),"",AVERAGE(D40:E40))</f>
      </c>
      <c r="G40" s="168"/>
      <c r="H40" s="198" t="str">
        <f>IF(F40="","",IF(F40=0,"",G40/F40))</f>
      </c>
      <c r="I40" s="202" t="str">
        <f>IF(H40="","",IF(H40=0,"",C40/H40))</f>
      </c>
      <c r="J40" s="6"/>
      <c r="K40" s="6"/>
      <c r="L40" s="6"/>
      <c r="M40" s="6"/>
      <c r="N40" s="6"/>
      <c r="O40" s="6"/>
      <c r="P40" s="6"/>
      <c r="Q40" s="6"/>
      <c r="R40" s="6"/>
      <c r="S40" s="6"/>
      <c r="T40" s="6"/>
      <c r="U40" s="6"/>
      <c r="V40" s="6"/>
      <c r="W40" s="6"/>
      <c r="X40" s="6"/>
      <c r="Y40" s="6"/>
      <c r="Z40" s="6"/>
    </row>
    <row r="41" ht="20" customHeight="true">
      <c r="A41" s="176"/>
      <c r="B41" s="144"/>
      <c r="C41" s="196"/>
      <c r="D41" s="168"/>
      <c r="E41" s="168"/>
      <c r="F41" s="169" t="str">
        <f>IF(OR(D41="",E41=""),"",AVERAGE(D41:E41))</f>
      </c>
      <c r="G41" s="168"/>
      <c r="H41" s="198" t="str">
        <f>IF(F41="","",IF(F41=0,"",G41/F41))</f>
      </c>
      <c r="I41" s="202" t="str">
        <f>IF(H41="","",IF(H41=0,"",C41/H41))</f>
      </c>
      <c r="J41" s="6"/>
      <c r="K41" s="6"/>
      <c r="L41" s="6"/>
      <c r="M41" s="6"/>
      <c r="N41" s="6"/>
      <c r="O41" s="6"/>
      <c r="P41" s="6"/>
      <c r="Q41" s="6"/>
      <c r="R41" s="6"/>
      <c r="S41" s="6"/>
      <c r="T41" s="6"/>
      <c r="U41" s="6"/>
      <c r="V41" s="6"/>
      <c r="W41" s="6"/>
      <c r="X41" s="6"/>
      <c r="Y41" s="6"/>
      <c r="Z41" s="6"/>
    </row>
    <row r="42" ht="20" customHeight="true">
      <c r="A42" s="176"/>
      <c r="B42" s="144"/>
      <c r="C42" s="196"/>
      <c r="D42" s="168"/>
      <c r="E42" s="168"/>
      <c r="F42" s="169" t="str">
        <f>IF(OR(D42="",E42=""),"",AVERAGE(D42:E42))</f>
      </c>
      <c r="G42" s="168"/>
      <c r="H42" s="198" t="str">
        <f>IF(F42="","",IF(F42=0,"",G42/F42))</f>
      </c>
      <c r="I42" s="202" t="str">
        <f>IF(H42="","",IF(H42=0,"",C42/H42))</f>
      </c>
      <c r="J42" s="6"/>
      <c r="K42" s="6"/>
      <c r="L42" s="6"/>
      <c r="M42" s="6"/>
      <c r="N42" s="6"/>
      <c r="O42" s="6"/>
      <c r="P42" s="6"/>
      <c r="Q42" s="6"/>
      <c r="R42" s="6"/>
      <c r="S42" s="6"/>
      <c r="T42" s="6"/>
      <c r="U42" s="6"/>
      <c r="V42" s="6"/>
      <c r="W42" s="6"/>
      <c r="X42" s="6"/>
      <c r="Y42" s="6"/>
      <c r="Z42" s="6"/>
    </row>
    <row r="43" ht="20" customHeight="true">
      <c r="A43" s="176"/>
      <c r="B43" s="144"/>
      <c r="C43" s="196"/>
      <c r="D43" s="168"/>
      <c r="E43" s="168"/>
      <c r="F43" s="169" t="str">
        <f>IF(OR(D43="",E43=""),"",AVERAGE(D43:E43))</f>
      </c>
      <c r="G43" s="168"/>
      <c r="H43" s="198" t="str">
        <f>IF(F43="","",IF(F43=0,"",G43/F43))</f>
      </c>
      <c r="I43" s="202" t="str">
        <f>IF(H43="","",IF(H43=0,"",C43/H43))</f>
      </c>
      <c r="J43" s="6"/>
      <c r="K43" s="6"/>
      <c r="L43" s="6"/>
      <c r="M43" s="6"/>
      <c r="N43" s="6"/>
      <c r="O43" s="6"/>
      <c r="P43" s="6"/>
      <c r="Q43" s="6"/>
      <c r="R43" s="6"/>
      <c r="S43" s="6"/>
      <c r="T43" s="6"/>
      <c r="U43" s="6"/>
      <c r="V43" s="6"/>
      <c r="W43" s="6"/>
      <c r="X43" s="6"/>
      <c r="Y43" s="6"/>
      <c r="Z43" s="6"/>
    </row>
    <row r="44" ht="20" customHeight="true">
      <c r="A44" s="176"/>
      <c r="B44" s="144"/>
      <c r="C44" s="196"/>
      <c r="D44" s="168"/>
      <c r="E44" s="168"/>
      <c r="F44" s="169" t="str">
        <f>IF(OR(D44="",E44=""),"",AVERAGE(D44:E44))</f>
      </c>
      <c r="G44" s="168"/>
      <c r="H44" s="198" t="str">
        <f>IF(F44="","",IF(F44=0,"",G44/F44))</f>
      </c>
      <c r="I44" s="202" t="str">
        <f>IF(H44="","",IF(H44=0,"",C44/H44))</f>
      </c>
      <c r="J44" s="6"/>
      <c r="K44" s="6"/>
      <c r="L44" s="6"/>
      <c r="M44" s="6"/>
      <c r="N44" s="6"/>
      <c r="O44" s="6"/>
      <c r="P44" s="6"/>
      <c r="Q44" s="6"/>
      <c r="R44" s="6"/>
      <c r="S44" s="6"/>
      <c r="T44" s="6"/>
      <c r="U44" s="6"/>
      <c r="V44" s="6"/>
      <c r="W44" s="6"/>
      <c r="X44" s="6"/>
      <c r="Y44" s="6"/>
      <c r="Z44" s="6"/>
    </row>
    <row r="45" ht="20" customHeight="true">
      <c r="A45" s="176"/>
      <c r="B45" s="144"/>
      <c r="C45" s="196"/>
      <c r="D45" s="168"/>
      <c r="E45" s="168"/>
      <c r="F45" s="169" t="str">
        <f>IF(OR(D45="",E45=""),"",AVERAGE(D45:E45))</f>
      </c>
      <c r="G45" s="168"/>
      <c r="H45" s="198" t="str">
        <f>IF(F45="","",IF(F45=0,"",G45/F45))</f>
      </c>
      <c r="I45" s="202" t="str">
        <f>IF(H45="","",IF(H45=0,"",C45/H45))</f>
      </c>
      <c r="J45" s="6"/>
      <c r="K45" s="6"/>
      <c r="L45" s="6"/>
      <c r="M45" s="6"/>
      <c r="N45" s="6"/>
      <c r="O45" s="6"/>
      <c r="P45" s="6"/>
      <c r="Q45" s="6"/>
      <c r="R45" s="6"/>
      <c r="S45" s="6"/>
      <c r="T45" s="6"/>
      <c r="U45" s="6"/>
      <c r="V45" s="6"/>
      <c r="W45" s="6"/>
      <c r="X45" s="6"/>
      <c r="Y45" s="6"/>
      <c r="Z45" s="6"/>
    </row>
    <row r="46" ht="20" customHeight="true">
      <c r="A46" s="176"/>
      <c r="B46" s="144"/>
      <c r="C46" s="196"/>
      <c r="D46" s="168"/>
      <c r="E46" s="168"/>
      <c r="F46" s="169" t="str">
        <f>IF(OR(D46="",E46=""),"",AVERAGE(D46:E46))</f>
      </c>
      <c r="G46" s="168"/>
      <c r="H46" s="198" t="str">
        <f>IF(F46="","",IF(F46=0,"",G46/F46))</f>
      </c>
      <c r="I46" s="202" t="str">
        <f>IF(H46="","",IF(H46=0,"",C46/H46))</f>
      </c>
      <c r="J46" s="6"/>
      <c r="K46" s="6"/>
      <c r="L46" s="6"/>
      <c r="M46" s="6"/>
      <c r="N46" s="6"/>
      <c r="O46" s="6"/>
      <c r="P46" s="6"/>
      <c r="Q46" s="6"/>
      <c r="R46" s="6"/>
      <c r="S46" s="6"/>
      <c r="T46" s="6"/>
      <c r="U46" s="6"/>
      <c r="V46" s="6"/>
      <c r="W46" s="6"/>
      <c r="X46" s="6"/>
      <c r="Y46" s="6"/>
      <c r="Z46" s="6"/>
    </row>
    <row r="47" ht="20" customHeight="true">
      <c r="A47" s="176"/>
      <c r="B47" s="144"/>
      <c r="C47" s="196"/>
      <c r="D47" s="168"/>
      <c r="E47" s="168"/>
      <c r="F47" s="169" t="str">
        <f>IF(OR(D47="",E47=""),"",AVERAGE(D47:E47))</f>
      </c>
      <c r="G47" s="168"/>
      <c r="H47" s="198" t="str">
        <f>IF(F47="","",IF(F47=0,"",G47/F47))</f>
      </c>
      <c r="I47" s="202" t="str">
        <f>IF(H47="","",IF(H47=0,"",C47/H47))</f>
      </c>
      <c r="J47" s="6"/>
      <c r="K47" s="6"/>
      <c r="L47" s="6"/>
      <c r="M47" s="6"/>
      <c r="N47" s="6"/>
      <c r="O47" s="6"/>
      <c r="P47" s="6"/>
      <c r="Q47" s="6"/>
      <c r="R47" s="6"/>
      <c r="S47" s="6"/>
      <c r="T47" s="6"/>
      <c r="U47" s="6"/>
      <c r="V47" s="6"/>
      <c r="W47" s="6"/>
      <c r="X47" s="6"/>
      <c r="Y47" s="6"/>
      <c r="Z47" s="6"/>
    </row>
    <row r="48" ht="20" customHeight="true">
      <c r="A48" s="176"/>
      <c r="B48" s="144"/>
      <c r="C48" s="196"/>
      <c r="D48" s="168"/>
      <c r="E48" s="168"/>
      <c r="F48" s="169" t="str">
        <f>IF(OR(D48="",E48=""),"",AVERAGE(D48:E48))</f>
      </c>
      <c r="G48" s="168"/>
      <c r="H48" s="198" t="str">
        <f>IF(F48="","",IF(F48=0,"",G48/F48))</f>
      </c>
      <c r="I48" s="202" t="str">
        <f>IF(H48="","",IF(H48=0,"",C48/H48))</f>
      </c>
      <c r="J48" s="6"/>
      <c r="K48" s="6"/>
      <c r="L48" s="6"/>
      <c r="M48" s="6"/>
      <c r="N48" s="6"/>
      <c r="O48" s="6"/>
      <c r="P48" s="6"/>
      <c r="Q48" s="6"/>
      <c r="R48" s="6"/>
      <c r="S48" s="6"/>
      <c r="T48" s="6"/>
      <c r="U48" s="6"/>
      <c r="V48" s="6"/>
      <c r="W48" s="6"/>
      <c r="X48" s="6"/>
      <c r="Y48" s="6"/>
      <c r="Z48" s="6"/>
    </row>
    <row r="49" ht="20" customHeight="true">
      <c r="A49" s="176"/>
      <c r="B49" s="144"/>
      <c r="C49" s="196"/>
      <c r="D49" s="168"/>
      <c r="E49" s="168"/>
      <c r="F49" s="169" t="str">
        <f>IF(OR(D49="",E49=""),"",AVERAGE(D49:E49))</f>
      </c>
      <c r="G49" s="168"/>
      <c r="H49" s="198" t="str">
        <f>IF(F49="","",IF(F49=0,"",G49/F49))</f>
      </c>
      <c r="I49" s="202" t="str">
        <f>IF(H49="","",IF(H49=0,"",C49/H49))</f>
      </c>
      <c r="J49" s="6"/>
      <c r="K49" s="6"/>
      <c r="L49" s="6"/>
      <c r="M49" s="6"/>
      <c r="N49" s="6"/>
      <c r="O49" s="6"/>
      <c r="P49" s="6"/>
      <c r="Q49" s="6"/>
      <c r="R49" s="6"/>
      <c r="S49" s="6"/>
      <c r="T49" s="6"/>
      <c r="U49" s="6"/>
      <c r="V49" s="6"/>
      <c r="W49" s="6"/>
      <c r="X49" s="6"/>
      <c r="Y49" s="6"/>
      <c r="Z49" s="6"/>
    </row>
    <row r="50" ht="20" customHeight="true">
      <c r="A50" s="176"/>
      <c r="B50" s="144"/>
      <c r="C50" s="196"/>
      <c r="D50" s="168"/>
      <c r="E50" s="168"/>
      <c r="F50" s="169" t="str">
        <f>IF(OR(D50="",E50=""),"",AVERAGE(D50:E50))</f>
      </c>
      <c r="G50" s="168"/>
      <c r="H50" s="198" t="str">
        <f>IF(F50="","",IF(F50=0,"",G50/F50))</f>
      </c>
      <c r="I50" s="202" t="str">
        <f>IF(H50="","",IF(H50=0,"",C50/H50))</f>
      </c>
      <c r="J50" s="6"/>
      <c r="K50" s="6"/>
      <c r="L50" s="6"/>
      <c r="M50" s="6"/>
      <c r="N50" s="6"/>
      <c r="O50" s="6"/>
      <c r="P50" s="6"/>
      <c r="Q50" s="6"/>
      <c r="R50" s="6"/>
      <c r="S50" s="6"/>
      <c r="T50" s="6"/>
      <c r="U50" s="6"/>
      <c r="V50" s="6"/>
      <c r="W50" s="6"/>
      <c r="X50" s="6"/>
      <c r="Y50" s="6"/>
      <c r="Z50" s="6"/>
    </row>
    <row r="51" ht="20" customHeight="true">
      <c r="A51" s="176"/>
      <c r="B51" s="144"/>
      <c r="C51" s="196"/>
      <c r="D51" s="168"/>
      <c r="E51" s="168"/>
      <c r="F51" s="169" t="str">
        <f>IF(OR(D51="",E51=""),"",AVERAGE(D51:E51))</f>
      </c>
      <c r="G51" s="168"/>
      <c r="H51" s="198" t="str">
        <f>IF(F51="","",IF(F51=0,"",G51/F51))</f>
      </c>
      <c r="I51" s="202" t="str">
        <f>IF(H51="","",IF(H51=0,"",C51/H51))</f>
      </c>
      <c r="J51" s="6"/>
      <c r="K51" s="6"/>
      <c r="L51" s="6"/>
      <c r="M51" s="6"/>
      <c r="N51" s="6"/>
      <c r="O51" s="6"/>
      <c r="P51" s="6"/>
      <c r="Q51" s="6"/>
      <c r="R51" s="6"/>
      <c r="S51" s="6"/>
      <c r="T51" s="6"/>
      <c r="U51" s="6"/>
      <c r="V51" s="6"/>
      <c r="W51" s="6"/>
      <c r="X51" s="6"/>
      <c r="Y51" s="6"/>
      <c r="Z51" s="6"/>
    </row>
    <row r="52" ht="20" customHeight="true">
      <c r="A52" s="176"/>
      <c r="B52" s="144"/>
      <c r="C52" s="196"/>
      <c r="D52" s="168"/>
      <c r="E52" s="168"/>
      <c r="F52" s="169" t="str">
        <f>IF(OR(D52="",E52=""),"",AVERAGE(D52:E52))</f>
      </c>
      <c r="G52" s="168"/>
      <c r="H52" s="198" t="str">
        <f>IF(F52="","",IF(F52=0,"",G52/F52))</f>
      </c>
      <c r="I52" s="202" t="str">
        <f>IF(H52="","",IF(H52=0,"",C52/H52))</f>
      </c>
      <c r="J52" s="6"/>
      <c r="K52" s="6"/>
      <c r="L52" s="6"/>
      <c r="M52" s="6"/>
      <c r="N52" s="6"/>
      <c r="O52" s="6"/>
      <c r="P52" s="6"/>
      <c r="Q52" s="6"/>
      <c r="R52" s="6"/>
      <c r="S52" s="6"/>
      <c r="T52" s="6"/>
      <c r="U52" s="6"/>
      <c r="V52" s="6"/>
      <c r="W52" s="6"/>
      <c r="X52" s="6"/>
      <c r="Y52" s="6"/>
      <c r="Z52" s="6"/>
    </row>
    <row r="53" ht="20" customHeight="true">
      <c r="A53" s="176"/>
      <c r="B53" s="144"/>
      <c r="C53" s="196"/>
      <c r="D53" s="168"/>
      <c r="E53" s="168"/>
      <c r="F53" s="169" t="str">
        <f>IF(OR(D53="",E53=""),"",AVERAGE(D53:E53))</f>
      </c>
      <c r="G53" s="168"/>
      <c r="H53" s="198" t="str">
        <f>IF(F53="","",IF(F53=0,"",G53/F53))</f>
      </c>
      <c r="I53" s="202" t="str">
        <f>IF(H53="","",IF(H53=0,"",C53/H53))</f>
      </c>
      <c r="J53" s="6"/>
      <c r="K53" s="6"/>
      <c r="L53" s="6"/>
      <c r="M53" s="6"/>
      <c r="N53" s="6"/>
      <c r="O53" s="6"/>
      <c r="P53" s="6"/>
      <c r="Q53" s="6"/>
      <c r="R53" s="6"/>
      <c r="S53" s="6"/>
      <c r="T53" s="6"/>
      <c r="U53" s="6"/>
      <c r="V53" s="6"/>
      <c r="W53" s="6"/>
      <c r="X53" s="6"/>
      <c r="Y53" s="6"/>
      <c r="Z53" s="6"/>
    </row>
    <row r="54" ht="20" customHeight="true">
      <c r="A54" s="176"/>
      <c r="B54" s="144"/>
      <c r="C54" s="196"/>
      <c r="D54" s="168"/>
      <c r="E54" s="168"/>
      <c r="F54" s="169" t="str">
        <f>IF(OR(D54="",E54=""),"",AVERAGE(D54:E54))</f>
      </c>
      <c r="G54" s="168"/>
      <c r="H54" s="198" t="str">
        <f>IF(F54="","",IF(F54=0,"",G54/F54))</f>
      </c>
      <c r="I54" s="202" t="str">
        <f>IF(H54="","",IF(H54=0,"",C54/H54))</f>
      </c>
      <c r="J54" s="6"/>
      <c r="K54" s="6"/>
      <c r="L54" s="6"/>
      <c r="M54" s="6"/>
      <c r="N54" s="6"/>
      <c r="O54" s="6"/>
      <c r="P54" s="6"/>
      <c r="Q54" s="6"/>
      <c r="R54" s="6"/>
      <c r="S54" s="6"/>
      <c r="T54" s="6"/>
      <c r="U54" s="6"/>
      <c r="V54" s="6"/>
      <c r="W54" s="6"/>
      <c r="X54" s="6"/>
      <c r="Y54" s="6"/>
      <c r="Z54" s="6"/>
    </row>
    <row r="55" ht="20" customHeight="true">
      <c r="A55" s="176"/>
      <c r="B55" s="144"/>
      <c r="C55" s="196"/>
      <c r="D55" s="168"/>
      <c r="E55" s="168"/>
      <c r="F55" s="169" t="str">
        <f>IF(OR(D55="",E55=""),"",AVERAGE(D55:E55))</f>
      </c>
      <c r="G55" s="168"/>
      <c r="H55" s="198" t="str">
        <f>IF(F55="","",IF(F55=0,"",G55/F55))</f>
      </c>
      <c r="I55" s="202" t="str">
        <f>IF(H55="","",IF(H55=0,"",C55/H55))</f>
      </c>
      <c r="J55" s="6"/>
      <c r="K55" s="6"/>
      <c r="L55" s="6"/>
      <c r="M55" s="6"/>
      <c r="N55" s="6"/>
      <c r="O55" s="6"/>
      <c r="P55" s="6"/>
      <c r="Q55" s="6"/>
      <c r="R55" s="6"/>
      <c r="S55" s="6"/>
      <c r="T55" s="6"/>
      <c r="U55" s="6"/>
      <c r="V55" s="6"/>
      <c r="W55" s="6"/>
      <c r="X55" s="6"/>
      <c r="Y55" s="6"/>
      <c r="Z55" s="6"/>
    </row>
    <row r="56" ht="20" customHeight="true">
      <c r="A56" s="176"/>
      <c r="B56" s="144"/>
      <c r="C56" s="196"/>
      <c r="D56" s="168"/>
      <c r="E56" s="168"/>
      <c r="F56" s="169" t="str">
        <f>IF(OR(D56="",E56=""),"",AVERAGE(D56:E56))</f>
      </c>
      <c r="G56" s="168"/>
      <c r="H56" s="198" t="str">
        <f>IF(F56="","",IF(F56=0,"",G56/F56))</f>
      </c>
      <c r="I56" s="202" t="str">
        <f>IF(H56="","",IF(H56=0,"",C56/H56))</f>
      </c>
      <c r="J56" s="6"/>
      <c r="K56" s="6"/>
      <c r="L56" s="6"/>
      <c r="M56" s="6"/>
      <c r="N56" s="6"/>
      <c r="O56" s="6"/>
      <c r="P56" s="6"/>
      <c r="Q56" s="6"/>
      <c r="R56" s="6"/>
      <c r="S56" s="6"/>
      <c r="T56" s="6"/>
      <c r="U56" s="6"/>
      <c r="V56" s="6"/>
      <c r="W56" s="6"/>
      <c r="X56" s="6"/>
      <c r="Y56" s="6"/>
      <c r="Z56" s="6"/>
    </row>
    <row r="57" ht="20" customHeight="true">
      <c r="A57" s="176"/>
      <c r="B57" s="144"/>
      <c r="C57" s="196"/>
      <c r="D57" s="168"/>
      <c r="E57" s="168"/>
      <c r="F57" s="169" t="str">
        <f>IF(OR(D57="",E57=""),"",AVERAGE(D57:E57))</f>
      </c>
      <c r="G57" s="168"/>
      <c r="H57" s="198" t="str">
        <f>IF(F57="","",IF(F57=0,"",G57/F57))</f>
      </c>
      <c r="I57" s="202" t="str">
        <f>IF(H57="","",IF(H57=0,"",C57/H57))</f>
      </c>
      <c r="J57" s="6"/>
      <c r="K57" s="6"/>
      <c r="L57" s="6"/>
      <c r="M57" s="6"/>
      <c r="N57" s="6"/>
      <c r="O57" s="6"/>
      <c r="P57" s="6"/>
      <c r="Q57" s="6"/>
      <c r="R57" s="6"/>
      <c r="S57" s="6"/>
      <c r="T57" s="6"/>
      <c r="U57" s="6"/>
      <c r="V57" s="6"/>
      <c r="W57" s="6"/>
      <c r="X57" s="6"/>
      <c r="Y57" s="6"/>
      <c r="Z57" s="6"/>
    </row>
    <row r="58" ht="20" customHeight="true">
      <c r="A58" s="176"/>
      <c r="B58" s="144"/>
      <c r="C58" s="196"/>
      <c r="D58" s="168"/>
      <c r="E58" s="168"/>
      <c r="F58" s="169" t="str">
        <f>IF(OR(D58="",E58=""),"",AVERAGE(D58:E58))</f>
      </c>
      <c r="G58" s="168"/>
      <c r="H58" s="198" t="str">
        <f>IF(F58="","",IF(F58=0,"",G58/F58))</f>
      </c>
      <c r="I58" s="202" t="str">
        <f>IF(H58="","",IF(H58=0,"",C58/H58))</f>
      </c>
      <c r="J58" s="6"/>
      <c r="K58" s="6"/>
      <c r="L58" s="6"/>
      <c r="M58" s="6"/>
      <c r="N58" s="6"/>
      <c r="O58" s="6"/>
      <c r="P58" s="6"/>
      <c r="Q58" s="6"/>
      <c r="R58" s="6"/>
      <c r="S58" s="6"/>
      <c r="T58" s="6"/>
      <c r="U58" s="6"/>
      <c r="V58" s="6"/>
      <c r="W58" s="6"/>
      <c r="X58" s="6"/>
      <c r="Y58" s="6"/>
      <c r="Z58" s="6"/>
    </row>
    <row r="59" ht="20" customHeight="true">
      <c r="A59" s="176"/>
      <c r="B59" s="144"/>
      <c r="C59" s="196"/>
      <c r="D59" s="168"/>
      <c r="E59" s="168"/>
      <c r="F59" s="169" t="str">
        <f>IF(OR(D59="",E59=""),"",AVERAGE(D59:E59))</f>
      </c>
      <c r="G59" s="168"/>
      <c r="H59" s="198" t="str">
        <f>IF(F59="","",IF(F59=0,"",G59/F59))</f>
      </c>
      <c r="I59" s="202" t="str">
        <f>IF(H59="","",IF(H59=0,"",C59/H59))</f>
      </c>
      <c r="J59" s="6"/>
      <c r="K59" s="6"/>
      <c r="L59" s="6"/>
      <c r="M59" s="6"/>
      <c r="N59" s="6"/>
      <c r="O59" s="6"/>
      <c r="P59" s="6"/>
      <c r="Q59" s="6"/>
      <c r="R59" s="6"/>
      <c r="S59" s="6"/>
      <c r="T59" s="6"/>
      <c r="U59" s="6"/>
      <c r="V59" s="6"/>
      <c r="W59" s="6"/>
      <c r="X59" s="6"/>
      <c r="Y59" s="6"/>
      <c r="Z59" s="6"/>
    </row>
    <row r="60" ht="20" customHeight="true">
      <c r="A60" s="176"/>
      <c r="B60" s="144"/>
      <c r="C60" s="196"/>
      <c r="D60" s="168"/>
      <c r="E60" s="168"/>
      <c r="F60" s="169" t="str">
        <f>IF(OR(D60="",E60=""),"",AVERAGE(D60:E60))</f>
      </c>
      <c r="G60" s="168"/>
      <c r="H60" s="198" t="str">
        <f>IF(F60="","",IF(F60=0,"",G60/F60))</f>
      </c>
      <c r="I60" s="202" t="str">
        <f>IF(H60="","",IF(H60=0,"",C60/H60))</f>
      </c>
      <c r="J60" s="6"/>
      <c r="K60" s="6"/>
      <c r="L60" s="6"/>
      <c r="M60" s="6"/>
      <c r="N60" s="6"/>
      <c r="O60" s="6"/>
      <c r="P60" s="6"/>
      <c r="Q60" s="6"/>
      <c r="R60" s="6"/>
      <c r="S60" s="6"/>
      <c r="T60" s="6"/>
      <c r="U60" s="6"/>
      <c r="V60" s="6"/>
      <c r="W60" s="6"/>
      <c r="X60" s="6"/>
      <c r="Y60" s="6"/>
      <c r="Z60" s="6"/>
    </row>
    <row r="61" ht="20" customHeight="true">
      <c r="A61" s="176"/>
      <c r="B61" s="144"/>
      <c r="C61" s="196"/>
      <c r="D61" s="168"/>
      <c r="E61" s="168"/>
      <c r="F61" s="169" t="str">
        <f>IF(OR(D61="",E61=""),"",AVERAGE(D61:E61))</f>
      </c>
      <c r="G61" s="168"/>
      <c r="H61" s="198" t="str">
        <f>IF(F61="","",IF(F61=0,"",G61/F61))</f>
      </c>
      <c r="I61" s="202" t="str">
        <f>IF(H61="","",IF(H61=0,"",C61/H61))</f>
      </c>
      <c r="J61" s="6"/>
      <c r="K61" s="6"/>
      <c r="L61" s="6"/>
      <c r="M61" s="6"/>
      <c r="N61" s="6"/>
      <c r="O61" s="6"/>
      <c r="P61" s="6"/>
      <c r="Q61" s="6"/>
      <c r="R61" s="6"/>
      <c r="S61" s="6"/>
      <c r="T61" s="6"/>
      <c r="U61" s="6"/>
      <c r="V61" s="6"/>
      <c r="W61" s="6"/>
      <c r="X61" s="6"/>
      <c r="Y61" s="6"/>
      <c r="Z61" s="6"/>
    </row>
    <row r="62" ht="20" customHeight="true">
      <c r="A62" s="176"/>
      <c r="B62" s="144"/>
      <c r="C62" s="196"/>
      <c r="D62" s="168"/>
      <c r="E62" s="168"/>
      <c r="F62" s="169" t="str">
        <f>IF(OR(D62="",E62=""),"",AVERAGE(D62:E62))</f>
      </c>
      <c r="G62" s="168"/>
      <c r="H62" s="198" t="str">
        <f>IF(F62="","",IF(F62=0,"",G62/F62))</f>
      </c>
      <c r="I62" s="202" t="str">
        <f>IF(H62="","",IF(H62=0,"",C62/H62))</f>
      </c>
      <c r="J62" s="6"/>
      <c r="K62" s="6"/>
      <c r="L62" s="6"/>
      <c r="M62" s="6"/>
      <c r="N62" s="6"/>
      <c r="O62" s="6"/>
      <c r="P62" s="6"/>
      <c r="Q62" s="6"/>
      <c r="R62" s="6"/>
      <c r="S62" s="6"/>
      <c r="T62" s="6"/>
      <c r="U62" s="6"/>
      <c r="V62" s="6"/>
      <c r="W62" s="6"/>
      <c r="X62" s="6"/>
      <c r="Y62" s="6"/>
      <c r="Z62" s="6"/>
    </row>
    <row r="63" ht="20" customHeight="true">
      <c r="A63" s="176"/>
      <c r="B63" s="144"/>
      <c r="C63" s="196"/>
      <c r="D63" s="168"/>
      <c r="E63" s="168"/>
      <c r="F63" s="169" t="str">
        <f>IF(OR(D63="",E63=""),"",AVERAGE(D63:E63))</f>
      </c>
      <c r="G63" s="168"/>
      <c r="H63" s="198" t="str">
        <f>IF(F63="","",IF(F63=0,"",G63/F63))</f>
      </c>
      <c r="I63" s="202" t="str">
        <f>IF(H63="","",IF(H63=0,"",C63/H63))</f>
      </c>
      <c r="J63" s="6"/>
      <c r="K63" s="6"/>
      <c r="L63" s="6"/>
      <c r="M63" s="6"/>
      <c r="N63" s="6"/>
      <c r="O63" s="6"/>
      <c r="P63" s="6"/>
      <c r="Q63" s="6"/>
      <c r="R63" s="6"/>
      <c r="S63" s="6"/>
      <c r="T63" s="6"/>
      <c r="U63" s="6"/>
      <c r="V63" s="6"/>
      <c r="W63" s="6"/>
      <c r="X63" s="6"/>
      <c r="Y63" s="6"/>
      <c r="Z63" s="6"/>
    </row>
    <row r="64" ht="20" customHeight="true">
      <c r="A64" s="176"/>
      <c r="B64" s="144"/>
      <c r="C64" s="196"/>
      <c r="D64" s="168"/>
      <c r="E64" s="168"/>
      <c r="F64" s="169" t="str">
        <f>IF(OR(D64="",E64=""),"",AVERAGE(D64:E64))</f>
      </c>
      <c r="G64" s="168"/>
      <c r="H64" s="198" t="str">
        <f>IF(F64="","",IF(F64=0,"",G64/F64))</f>
      </c>
      <c r="I64" s="202" t="str">
        <f>IF(H64="","",IF(H64=0,"",C64/H64))</f>
      </c>
      <c r="J64" s="6"/>
      <c r="K64" s="6"/>
      <c r="L64" s="6"/>
      <c r="M64" s="6"/>
      <c r="N64" s="6"/>
      <c r="O64" s="6"/>
      <c r="P64" s="6"/>
      <c r="Q64" s="6"/>
      <c r="R64" s="6"/>
      <c r="S64" s="6"/>
      <c r="T64" s="6"/>
      <c r="U64" s="6"/>
      <c r="V64" s="6"/>
      <c r="W64" s="6"/>
      <c r="X64" s="6"/>
      <c r="Y64" s="6"/>
      <c r="Z64" s="6"/>
    </row>
    <row r="65" ht="20" customHeight="true">
      <c r="A65" s="176"/>
      <c r="B65" s="144"/>
      <c r="C65" s="196"/>
      <c r="D65" s="168"/>
      <c r="E65" s="168"/>
      <c r="F65" s="169" t="str">
        <f>IF(OR(D65="",E65=""),"",AVERAGE(D65:E65))</f>
      </c>
      <c r="G65" s="168"/>
      <c r="H65" s="198" t="str">
        <f>IF(F65="","",IF(F65=0,"",G65/F65))</f>
      </c>
      <c r="I65" s="202" t="str">
        <f>IF(H65="","",IF(H65=0,"",C65/H65))</f>
      </c>
      <c r="J65" s="6"/>
      <c r="K65" s="6"/>
      <c r="L65" s="6"/>
      <c r="M65" s="6"/>
      <c r="N65" s="6"/>
      <c r="O65" s="6"/>
      <c r="P65" s="6"/>
      <c r="Q65" s="6"/>
      <c r="R65" s="6"/>
      <c r="S65" s="6"/>
      <c r="T65" s="6"/>
      <c r="U65" s="6"/>
      <c r="V65" s="6"/>
      <c r="W65" s="6"/>
      <c r="X65" s="6"/>
      <c r="Y65" s="6"/>
      <c r="Z65" s="6"/>
    </row>
    <row r="66" ht="20" customHeight="true">
      <c r="A66" s="176"/>
      <c r="B66" s="144"/>
      <c r="C66" s="196"/>
      <c r="D66" s="168"/>
      <c r="E66" s="168"/>
      <c r="F66" s="169" t="str">
        <f>IF(OR(D66="",E66=""),"",AVERAGE(D66:E66))</f>
      </c>
      <c r="G66" s="168"/>
      <c r="H66" s="198" t="str">
        <f>IF(F66="","",IF(F66=0,"",G66/F66))</f>
      </c>
      <c r="I66" s="202" t="str">
        <f>IF(H66="","",IF(H66=0,"",C66/H66))</f>
      </c>
      <c r="J66" s="6"/>
      <c r="K66" s="6"/>
      <c r="L66" s="6"/>
      <c r="M66" s="6"/>
      <c r="N66" s="6"/>
      <c r="O66" s="6"/>
      <c r="P66" s="6"/>
      <c r="Q66" s="6"/>
      <c r="R66" s="6"/>
      <c r="S66" s="6"/>
      <c r="T66" s="6"/>
      <c r="U66" s="6"/>
      <c r="V66" s="6"/>
      <c r="W66" s="6"/>
      <c r="X66" s="6"/>
      <c r="Y66" s="6"/>
      <c r="Z66" s="6"/>
    </row>
    <row r="67" ht="20" customHeight="true">
      <c r="A67" s="176"/>
      <c r="B67" s="144"/>
      <c r="C67" s="196"/>
      <c r="D67" s="168"/>
      <c r="E67" s="168"/>
      <c r="F67" s="169" t="str">
        <f>IF(OR(D67="",E67=""),"",AVERAGE(D67:E67))</f>
      </c>
      <c r="G67" s="168"/>
      <c r="H67" s="198" t="str">
        <f>IF(F67="","",IF(F67=0,"",G67/F67))</f>
      </c>
      <c r="I67" s="202" t="str">
        <f>IF(H67="","",IF(H67=0,"",C67/H67))</f>
      </c>
      <c r="J67" s="6"/>
      <c r="K67" s="6"/>
      <c r="L67" s="6"/>
      <c r="M67" s="6"/>
      <c r="N67" s="6"/>
      <c r="O67" s="6"/>
      <c r="P67" s="6"/>
      <c r="Q67" s="6"/>
      <c r="R67" s="6"/>
      <c r="S67" s="6"/>
      <c r="T67" s="6"/>
      <c r="U67" s="6"/>
      <c r="V67" s="6"/>
      <c r="W67" s="6"/>
      <c r="X67" s="6"/>
      <c r="Y67" s="6"/>
      <c r="Z67" s="6"/>
    </row>
    <row r="68" ht="20" customHeight="true">
      <c r="A68" s="176"/>
      <c r="B68" s="144"/>
      <c r="C68" s="196"/>
      <c r="D68" s="168"/>
      <c r="E68" s="168"/>
      <c r="F68" s="169" t="str">
        <f>IF(OR(D68="",E68=""),"",AVERAGE(D68:E68))</f>
      </c>
      <c r="G68" s="168"/>
      <c r="H68" s="198" t="str">
        <f>IF(F68="","",IF(F68=0,"",G68/F68))</f>
      </c>
      <c r="I68" s="202" t="str">
        <f>IF(H68="","",IF(H68=0,"",C68/H68))</f>
      </c>
      <c r="J68" s="6"/>
      <c r="K68" s="6"/>
      <c r="L68" s="6"/>
      <c r="M68" s="6"/>
      <c r="N68" s="6"/>
      <c r="O68" s="6"/>
      <c r="P68" s="6"/>
      <c r="Q68" s="6"/>
      <c r="R68" s="6"/>
      <c r="S68" s="6"/>
      <c r="T68" s="6"/>
      <c r="U68" s="6"/>
      <c r="V68" s="6"/>
      <c r="W68" s="6"/>
      <c r="X68" s="6"/>
      <c r="Y68" s="6"/>
      <c r="Z68" s="6"/>
    </row>
    <row r="69" ht="20" customHeight="true">
      <c r="A69" s="176"/>
      <c r="B69" s="144"/>
      <c r="C69" s="196"/>
      <c r="D69" s="168"/>
      <c r="E69" s="168"/>
      <c r="F69" s="169" t="str">
        <f>IF(OR(D69="",E69=""),"",AVERAGE(D69:E69))</f>
      </c>
      <c r="G69" s="168"/>
      <c r="H69" s="198" t="str">
        <f>IF(F69="","",IF(F69=0,"",G69/F69))</f>
      </c>
      <c r="I69" s="202" t="str">
        <f>IF(H69="","",IF(H69=0,"",C69/H69))</f>
      </c>
      <c r="J69" s="6"/>
      <c r="K69" s="6"/>
      <c r="L69" s="6"/>
      <c r="M69" s="6"/>
      <c r="N69" s="6"/>
      <c r="O69" s="6"/>
      <c r="P69" s="6"/>
      <c r="Q69" s="6"/>
      <c r="R69" s="6"/>
      <c r="S69" s="6"/>
      <c r="T69" s="6"/>
      <c r="U69" s="6"/>
      <c r="V69" s="6"/>
      <c r="W69" s="6"/>
      <c r="X69" s="6"/>
      <c r="Y69" s="6"/>
      <c r="Z69" s="6"/>
    </row>
    <row r="70" ht="20" customHeight="true">
      <c r="A70" s="176"/>
      <c r="B70" s="144"/>
      <c r="C70" s="196"/>
      <c r="D70" s="168"/>
      <c r="E70" s="168"/>
      <c r="F70" s="169" t="str">
        <f>IF(OR(D70="",E70=""),"",AVERAGE(D70:E70))</f>
      </c>
      <c r="G70" s="168"/>
      <c r="H70" s="198" t="str">
        <f>IF(F70="","",IF(F70=0,"",G70/F70))</f>
      </c>
      <c r="I70" s="202" t="str">
        <f>IF(H70="","",IF(H70=0,"",C70/H70))</f>
      </c>
      <c r="J70" s="6"/>
      <c r="K70" s="6"/>
      <c r="L70" s="6"/>
      <c r="M70" s="6"/>
      <c r="N70" s="6"/>
      <c r="O70" s="6"/>
      <c r="P70" s="6"/>
      <c r="Q70" s="6"/>
      <c r="R70" s="6"/>
      <c r="S70" s="6"/>
      <c r="T70" s="6"/>
      <c r="U70" s="6"/>
      <c r="V70" s="6"/>
      <c r="W70" s="6"/>
      <c r="X70" s="6"/>
      <c r="Y70" s="6"/>
      <c r="Z70" s="6"/>
    </row>
    <row r="71" ht="20" customHeight="true">
      <c r="A71" s="176"/>
      <c r="B71" s="144"/>
      <c r="C71" s="196"/>
      <c r="D71" s="168"/>
      <c r="E71" s="168"/>
      <c r="F71" s="169" t="str">
        <f>IF(OR(D71="",E71=""),"",AVERAGE(D71:E71))</f>
      </c>
      <c r="G71" s="168"/>
      <c r="H71" s="198" t="str">
        <f>IF(F71="","",IF(F71=0,"",G71/F71))</f>
      </c>
      <c r="I71" s="202" t="str">
        <f>IF(H71="","",IF(H71=0,"",C71/H71))</f>
      </c>
      <c r="J71" s="6"/>
      <c r="K71" s="6"/>
      <c r="L71" s="6"/>
      <c r="M71" s="6"/>
      <c r="N71" s="6"/>
      <c r="O71" s="6"/>
      <c r="P71" s="6"/>
      <c r="Q71" s="6"/>
      <c r="R71" s="6"/>
      <c r="S71" s="6"/>
      <c r="T71" s="6"/>
      <c r="U71" s="6"/>
      <c r="V71" s="6"/>
      <c r="W71" s="6"/>
      <c r="X71" s="6"/>
      <c r="Y71" s="6"/>
      <c r="Z71" s="6"/>
    </row>
    <row r="72" ht="20" customHeight="true">
      <c r="A72" s="176"/>
      <c r="B72" s="144"/>
      <c r="C72" s="196"/>
      <c r="D72" s="168"/>
      <c r="E72" s="168"/>
      <c r="F72" s="169" t="str">
        <f>IF(OR(D72="",E72=""),"",AVERAGE(D72:E72))</f>
      </c>
      <c r="G72" s="168"/>
      <c r="H72" s="198" t="str">
        <f>IF(F72="","",IF(F72=0,"",G72/F72))</f>
      </c>
      <c r="I72" s="202" t="str">
        <f>IF(H72="","",IF(H72=0,"",C72/H72))</f>
      </c>
      <c r="J72" s="6"/>
      <c r="K72" s="6"/>
      <c r="L72" s="6"/>
      <c r="M72" s="6"/>
      <c r="N72" s="6"/>
      <c r="O72" s="6"/>
      <c r="P72" s="6"/>
      <c r="Q72" s="6"/>
      <c r="R72" s="6"/>
      <c r="S72" s="6"/>
      <c r="T72" s="6"/>
      <c r="U72" s="6"/>
      <c r="V72" s="6"/>
      <c r="W72" s="6"/>
      <c r="X72" s="6"/>
      <c r="Y72" s="6"/>
      <c r="Z72" s="6"/>
    </row>
    <row r="73" ht="20" customHeight="true">
      <c r="A73" s="176"/>
      <c r="B73" s="144"/>
      <c r="C73" s="196"/>
      <c r="D73" s="168"/>
      <c r="E73" s="168"/>
      <c r="F73" s="169" t="str">
        <f>IF(OR(D73="",E73=""),"",AVERAGE(D73:E73))</f>
      </c>
      <c r="G73" s="168"/>
      <c r="H73" s="198" t="str">
        <f>IF(F73="","",IF(F73=0,"",G73/F73))</f>
      </c>
      <c r="I73" s="202" t="str">
        <f>IF(H73="","",IF(H73=0,"",C73/H73))</f>
      </c>
      <c r="J73" s="6"/>
      <c r="K73" s="6"/>
      <c r="L73" s="6"/>
      <c r="M73" s="6"/>
      <c r="N73" s="6"/>
      <c r="O73" s="6"/>
      <c r="P73" s="6"/>
      <c r="Q73" s="6"/>
      <c r="R73" s="6"/>
      <c r="S73" s="6"/>
      <c r="T73" s="6"/>
      <c r="U73" s="6"/>
      <c r="V73" s="6"/>
      <c r="W73" s="6"/>
      <c r="X73" s="6"/>
      <c r="Y73" s="6"/>
      <c r="Z73" s="6"/>
    </row>
    <row r="74" ht="20" customHeight="true">
      <c r="A74" s="176"/>
      <c r="B74" s="144"/>
      <c r="C74" s="196"/>
      <c r="D74" s="168"/>
      <c r="E74" s="168"/>
      <c r="F74" s="169" t="str">
        <f>IF(OR(D74="",E74=""),"",AVERAGE(D74:E74))</f>
      </c>
      <c r="G74" s="168"/>
      <c r="H74" s="198" t="str">
        <f>IF(F74="","",IF(F74=0,"",G74/F74))</f>
      </c>
      <c r="I74" s="202" t="str">
        <f>IF(H74="","",IF(H74=0,"",C74/H74))</f>
      </c>
      <c r="J74" s="6"/>
      <c r="K74" s="6"/>
      <c r="L74" s="6"/>
      <c r="M74" s="6"/>
      <c r="N74" s="6"/>
      <c r="O74" s="6"/>
      <c r="P74" s="6"/>
      <c r="Q74" s="6"/>
      <c r="R74" s="6"/>
      <c r="S74" s="6"/>
      <c r="T74" s="6"/>
      <c r="U74" s="6"/>
      <c r="V74" s="6"/>
      <c r="W74" s="6"/>
      <c r="X74" s="6"/>
      <c r="Y74" s="6"/>
      <c r="Z74" s="6"/>
    </row>
    <row r="75" ht="20" customHeight="true">
      <c r="A75" s="176"/>
      <c r="B75" s="144"/>
      <c r="C75" s="196"/>
      <c r="D75" s="168"/>
      <c r="E75" s="168"/>
      <c r="F75" s="169" t="str">
        <f>IF(OR(D75="",E75=""),"",AVERAGE(D75:E75))</f>
      </c>
      <c r="G75" s="168"/>
      <c r="H75" s="198" t="str">
        <f>IF(F75="","",IF(F75=0,"",G75/F75))</f>
      </c>
      <c r="I75" s="202" t="str">
        <f>IF(H75="","",IF(H75=0,"",C75/H75))</f>
      </c>
      <c r="J75" s="6"/>
      <c r="K75" s="6"/>
      <c r="L75" s="6"/>
      <c r="M75" s="6"/>
      <c r="N75" s="6"/>
      <c r="O75" s="6"/>
      <c r="P75" s="6"/>
      <c r="Q75" s="6"/>
      <c r="R75" s="6"/>
      <c r="S75" s="6"/>
      <c r="T75" s="6"/>
      <c r="U75" s="6"/>
      <c r="V75" s="6"/>
      <c r="W75" s="6"/>
      <c r="X75" s="6"/>
      <c r="Y75" s="6"/>
      <c r="Z75" s="6"/>
    </row>
    <row r="76" ht="20" customHeight="true">
      <c r="A76" s="176"/>
      <c r="B76" s="144"/>
      <c r="C76" s="196"/>
      <c r="D76" s="168"/>
      <c r="E76" s="168"/>
      <c r="F76" s="169" t="str">
        <f>IF(OR(D76="",E76=""),"",AVERAGE(D76:E76))</f>
      </c>
      <c r="G76" s="168"/>
      <c r="H76" s="198" t="str">
        <f>IF(F76="","",IF(F76=0,"",G76/F76))</f>
      </c>
      <c r="I76" s="202" t="str">
        <f>IF(H76="","",IF(H76=0,"",C76/H76))</f>
      </c>
      <c r="J76" s="6"/>
      <c r="K76" s="6"/>
      <c r="L76" s="6"/>
      <c r="M76" s="6"/>
      <c r="N76" s="6"/>
      <c r="O76" s="6"/>
      <c r="P76" s="6"/>
      <c r="Q76" s="6"/>
      <c r="R76" s="6"/>
      <c r="S76" s="6"/>
      <c r="T76" s="6"/>
      <c r="U76" s="6"/>
      <c r="V76" s="6"/>
      <c r="W76" s="6"/>
      <c r="X76" s="6"/>
      <c r="Y76" s="6"/>
      <c r="Z76" s="6"/>
    </row>
    <row r="77" ht="20" customHeight="true">
      <c r="A77" s="176"/>
      <c r="B77" s="144"/>
      <c r="C77" s="196"/>
      <c r="D77" s="168"/>
      <c r="E77" s="168"/>
      <c r="F77" s="169" t="str">
        <f>IF(OR(D77="",E77=""),"",AVERAGE(D77:E77))</f>
      </c>
      <c r="G77" s="168"/>
      <c r="H77" s="198" t="str">
        <f>IF(F77="","",IF(F77=0,"",G77/F77))</f>
      </c>
      <c r="I77" s="202" t="str">
        <f>IF(H77="","",IF(H77=0,"",C77/H77))</f>
      </c>
      <c r="J77" s="6"/>
      <c r="K77" s="6"/>
      <c r="L77" s="6"/>
      <c r="M77" s="6"/>
      <c r="N77" s="6"/>
      <c r="O77" s="6"/>
      <c r="P77" s="6"/>
      <c r="Q77" s="6"/>
      <c r="R77" s="6"/>
      <c r="S77" s="6"/>
      <c r="T77" s="6"/>
      <c r="U77" s="6"/>
      <c r="V77" s="6"/>
      <c r="W77" s="6"/>
      <c r="X77" s="6"/>
      <c r="Y77" s="6"/>
      <c r="Z77" s="6"/>
    </row>
    <row r="78" ht="20" customHeight="true">
      <c r="A78" s="176"/>
      <c r="B78" s="144"/>
      <c r="C78" s="196"/>
      <c r="D78" s="168"/>
      <c r="E78" s="168"/>
      <c r="F78" s="169" t="str">
        <f>IF(OR(D78="",E78=""),"",AVERAGE(D78:E78))</f>
      </c>
      <c r="G78" s="168"/>
      <c r="H78" s="198" t="str">
        <f>IF(F78="","",IF(F78=0,"",G78/F78))</f>
      </c>
      <c r="I78" s="202" t="str">
        <f>IF(H78="","",IF(H78=0,"",C78/H78))</f>
      </c>
      <c r="J78" s="6"/>
      <c r="K78" s="6"/>
      <c r="L78" s="6"/>
      <c r="M78" s="6"/>
      <c r="N78" s="6"/>
      <c r="O78" s="6"/>
      <c r="P78" s="6"/>
      <c r="Q78" s="6"/>
      <c r="R78" s="6"/>
      <c r="S78" s="6"/>
      <c r="T78" s="6"/>
      <c r="U78" s="6"/>
      <c r="V78" s="6"/>
      <c r="W78" s="6"/>
      <c r="X78" s="6"/>
      <c r="Y78" s="6"/>
      <c r="Z78" s="6"/>
    </row>
    <row r="79" ht="20" customHeight="true">
      <c r="A79" s="176"/>
      <c r="B79" s="144"/>
      <c r="C79" s="196"/>
      <c r="D79" s="168"/>
      <c r="E79" s="168"/>
      <c r="F79" s="169" t="str">
        <f>IF(OR(D79="",E79=""),"",AVERAGE(D79:E79))</f>
      </c>
      <c r="G79" s="168"/>
      <c r="H79" s="198" t="str">
        <f>IF(F79="","",IF(F79=0,"",G79/F79))</f>
      </c>
      <c r="I79" s="202" t="str">
        <f>IF(H79="","",IF(H79=0,"",C79/H79))</f>
      </c>
      <c r="J79" s="6"/>
      <c r="K79" s="6"/>
      <c r="L79" s="6"/>
      <c r="M79" s="6"/>
      <c r="N79" s="6"/>
      <c r="O79" s="6"/>
      <c r="P79" s="6"/>
      <c r="Q79" s="6"/>
      <c r="R79" s="6"/>
      <c r="S79" s="6"/>
      <c r="T79" s="6"/>
      <c r="U79" s="6"/>
      <c r="V79" s="6"/>
      <c r="W79" s="6"/>
      <c r="X79" s="6"/>
      <c r="Y79" s="6"/>
      <c r="Z79" s="6"/>
    </row>
    <row r="80" ht="20" customHeight="true">
      <c r="A80" s="176"/>
      <c r="B80" s="144"/>
      <c r="C80" s="196"/>
      <c r="D80" s="168"/>
      <c r="E80" s="168"/>
      <c r="F80" s="169" t="str">
        <f>IF(OR(D80="",E80=""),"",AVERAGE(D80:E80))</f>
      </c>
      <c r="G80" s="168"/>
      <c r="H80" s="198" t="str">
        <f>IF(F80="","",IF(F80=0,"",G80/F80))</f>
      </c>
      <c r="I80" s="202" t="str">
        <f>IF(H80="","",IF(H80=0,"",C80/H80))</f>
      </c>
      <c r="J80" s="6"/>
      <c r="K80" s="6"/>
      <c r="L80" s="6"/>
      <c r="M80" s="6"/>
      <c r="N80" s="6"/>
      <c r="O80" s="6"/>
      <c r="P80" s="6"/>
      <c r="Q80" s="6"/>
      <c r="R80" s="6"/>
      <c r="S80" s="6"/>
      <c r="T80" s="6"/>
      <c r="U80" s="6"/>
      <c r="V80" s="6"/>
      <c r="W80" s="6"/>
      <c r="X80" s="6"/>
      <c r="Y80" s="6"/>
      <c r="Z80" s="6"/>
    </row>
    <row r="81" ht="20" customHeight="true">
      <c r="A81" s="176"/>
      <c r="B81" s="144"/>
      <c r="C81" s="196"/>
      <c r="D81" s="168"/>
      <c r="E81" s="168"/>
      <c r="F81" s="169" t="str">
        <f>IF(OR(D81="",E81=""),"",AVERAGE(D81:E81))</f>
      </c>
      <c r="G81" s="168"/>
      <c r="H81" s="198" t="str">
        <f>IF(F81="","",IF(F81=0,"",G81/F81))</f>
      </c>
      <c r="I81" s="202" t="str">
        <f>IF(H81="","",IF(H81=0,"",C81/H81))</f>
      </c>
      <c r="J81" s="6"/>
      <c r="K81" s="6"/>
      <c r="L81" s="6"/>
      <c r="M81" s="6"/>
      <c r="N81" s="6"/>
      <c r="O81" s="6"/>
      <c r="P81" s="6"/>
      <c r="Q81" s="6"/>
      <c r="R81" s="6"/>
      <c r="S81" s="6"/>
      <c r="T81" s="6"/>
      <c r="U81" s="6"/>
      <c r="V81" s="6"/>
      <c r="W81" s="6"/>
      <c r="X81" s="6"/>
      <c r="Y81" s="6"/>
      <c r="Z81" s="6"/>
    </row>
    <row r="82" ht="20" customHeight="true">
      <c r="A82" s="176"/>
      <c r="B82" s="144"/>
      <c r="C82" s="196"/>
      <c r="D82" s="168"/>
      <c r="E82" s="168"/>
      <c r="F82" s="169" t="str">
        <f>IF(OR(D82="",E82=""),"",AVERAGE(D82:E82))</f>
      </c>
      <c r="G82" s="168"/>
      <c r="H82" s="198" t="str">
        <f>IF(F82="","",IF(F82=0,"",G82/F82))</f>
      </c>
      <c r="I82" s="202" t="str">
        <f>IF(H82="","",IF(H82=0,"",C82/H82))</f>
      </c>
      <c r="J82" s="6"/>
      <c r="K82" s="6"/>
      <c r="L82" s="6"/>
      <c r="M82" s="6"/>
      <c r="N82" s="6"/>
      <c r="O82" s="6"/>
      <c r="P82" s="6"/>
      <c r="Q82" s="6"/>
      <c r="R82" s="6"/>
      <c r="S82" s="6"/>
      <c r="T82" s="6"/>
      <c r="U82" s="6"/>
      <c r="V82" s="6"/>
      <c r="W82" s="6"/>
      <c r="X82" s="6"/>
      <c r="Y82" s="6"/>
      <c r="Z82" s="6"/>
    </row>
    <row r="83" ht="20" customHeight="true">
      <c r="A83" s="176"/>
      <c r="B83" s="144"/>
      <c r="C83" s="196"/>
      <c r="D83" s="168"/>
      <c r="E83" s="168"/>
      <c r="F83" s="169" t="str">
        <f>IF(OR(D83="",E83=""),"",AVERAGE(D83:E83))</f>
      </c>
      <c r="G83" s="168"/>
      <c r="H83" s="198" t="str">
        <f>IF(F83="","",IF(F83=0,"",G83/F83))</f>
      </c>
      <c r="I83" s="202" t="str">
        <f>IF(H83="","",IF(H83=0,"",C83/H83))</f>
      </c>
      <c r="J83" s="6"/>
      <c r="K83" s="6"/>
      <c r="L83" s="6"/>
      <c r="M83" s="6"/>
      <c r="N83" s="6"/>
      <c r="O83" s="6"/>
      <c r="P83" s="6"/>
      <c r="Q83" s="6"/>
      <c r="R83" s="6"/>
      <c r="S83" s="6"/>
      <c r="T83" s="6"/>
      <c r="U83" s="6"/>
      <c r="V83" s="6"/>
      <c r="W83" s="6"/>
      <c r="X83" s="6"/>
      <c r="Y83" s="6"/>
      <c r="Z83" s="6"/>
    </row>
    <row r="84" ht="20" customHeight="true">
      <c r="A84" s="176"/>
      <c r="B84" s="144"/>
      <c r="C84" s="196"/>
      <c r="D84" s="168"/>
      <c r="E84" s="168"/>
      <c r="F84" s="169" t="str">
        <f>IF(OR(D84="",E84=""),"",AVERAGE(D84:E84))</f>
      </c>
      <c r="G84" s="168"/>
      <c r="H84" s="198" t="str">
        <f>IF(F84="","",IF(F84=0,"",G84/F84))</f>
      </c>
      <c r="I84" s="202" t="str">
        <f>IF(H84="","",IF(H84=0,"",C84/H84))</f>
      </c>
      <c r="J84" s="6"/>
      <c r="K84" s="6"/>
      <c r="L84" s="6"/>
      <c r="M84" s="6"/>
      <c r="N84" s="6"/>
      <c r="O84" s="6"/>
      <c r="P84" s="6"/>
      <c r="Q84" s="6"/>
      <c r="R84" s="6"/>
      <c r="S84" s="6"/>
      <c r="T84" s="6"/>
      <c r="U84" s="6"/>
      <c r="V84" s="6"/>
      <c r="W84" s="6"/>
      <c r="X84" s="6"/>
      <c r="Y84" s="6"/>
      <c r="Z84" s="6"/>
    </row>
    <row r="85" ht="20" customHeight="true">
      <c r="A85" s="176"/>
      <c r="B85" s="144"/>
      <c r="C85" s="196"/>
      <c r="D85" s="168"/>
      <c r="E85" s="168"/>
      <c r="F85" s="169" t="str">
        <f>IF(OR(D85="",E85=""),"",AVERAGE(D85:E85))</f>
      </c>
      <c r="G85" s="168"/>
      <c r="H85" s="198" t="str">
        <f>IF(F85="","",IF(F85=0,"",G85/F85))</f>
      </c>
      <c r="I85" s="202" t="str">
        <f>IF(H85="","",IF(H85=0,"",C85/H85))</f>
      </c>
      <c r="J85" s="6"/>
      <c r="K85" s="6"/>
      <c r="L85" s="6"/>
      <c r="M85" s="6"/>
      <c r="N85" s="6"/>
      <c r="O85" s="6"/>
      <c r="P85" s="6"/>
      <c r="Q85" s="6"/>
      <c r="R85" s="6"/>
      <c r="S85" s="6"/>
      <c r="T85" s="6"/>
      <c r="U85" s="6"/>
      <c r="V85" s="6"/>
      <c r="W85" s="6"/>
      <c r="X85" s="6"/>
      <c r="Y85" s="6"/>
      <c r="Z85" s="6"/>
    </row>
    <row r="86" ht="20" customHeight="true">
      <c r="A86" s="176"/>
      <c r="B86" s="144"/>
      <c r="C86" s="196"/>
      <c r="D86" s="168"/>
      <c r="E86" s="168"/>
      <c r="F86" s="169" t="str">
        <f>IF(OR(D86="",E86=""),"",AVERAGE(D86:E86))</f>
      </c>
      <c r="G86" s="168"/>
      <c r="H86" s="198" t="str">
        <f>IF(F86="","",IF(F86=0,"",G86/F86))</f>
      </c>
      <c r="I86" s="202" t="str">
        <f>IF(H86="","",IF(H86=0,"",C86/H86))</f>
      </c>
      <c r="J86" s="6"/>
      <c r="K86" s="6"/>
      <c r="L86" s="6"/>
      <c r="M86" s="6"/>
      <c r="N86" s="6"/>
      <c r="O86" s="6"/>
      <c r="P86" s="6"/>
      <c r="Q86" s="6"/>
      <c r="R86" s="6"/>
      <c r="S86" s="6"/>
      <c r="T86" s="6"/>
      <c r="U86" s="6"/>
      <c r="V86" s="6"/>
      <c r="W86" s="6"/>
      <c r="X86" s="6"/>
      <c r="Y86" s="6"/>
      <c r="Z86" s="6"/>
    </row>
    <row r="87" ht="20" customHeight="true">
      <c r="A87" s="176"/>
      <c r="B87" s="144"/>
      <c r="C87" s="196"/>
      <c r="D87" s="168"/>
      <c r="E87" s="168"/>
      <c r="F87" s="169" t="str">
        <f>IF(OR(D87="",E87=""),"",AVERAGE(D87:E87))</f>
      </c>
      <c r="G87" s="168"/>
      <c r="H87" s="198" t="str">
        <f>IF(F87="","",IF(F87=0,"",G87/F87))</f>
      </c>
      <c r="I87" s="202" t="str">
        <f>IF(H87="","",IF(H87=0,"",C87/H87))</f>
      </c>
      <c r="J87" s="6"/>
      <c r="K87" s="6"/>
      <c r="L87" s="6"/>
      <c r="M87" s="6"/>
      <c r="N87" s="6"/>
      <c r="O87" s="6"/>
      <c r="P87" s="6"/>
      <c r="Q87" s="6"/>
      <c r="R87" s="6"/>
      <c r="S87" s="6"/>
      <c r="T87" s="6"/>
      <c r="U87" s="6"/>
      <c r="V87" s="6"/>
      <c r="W87" s="6"/>
      <c r="X87" s="6"/>
      <c r="Y87" s="6"/>
      <c r="Z87" s="6"/>
    </row>
    <row r="88" ht="20" customHeight="true">
      <c r="A88" s="176"/>
      <c r="B88" s="144"/>
      <c r="C88" s="196"/>
      <c r="D88" s="168"/>
      <c r="E88" s="168"/>
      <c r="F88" s="169" t="str">
        <f>IF(OR(D88="",E88=""),"",AVERAGE(D88:E88))</f>
      </c>
      <c r="G88" s="168"/>
      <c r="H88" s="198" t="str">
        <f>IF(F88="","",IF(F88=0,"",G88/F88))</f>
      </c>
      <c r="I88" s="202" t="str">
        <f>IF(H88="","",IF(H88=0,"",C88/H88))</f>
      </c>
      <c r="J88" s="6"/>
      <c r="K88" s="6"/>
      <c r="L88" s="6"/>
      <c r="M88" s="6"/>
      <c r="N88" s="6"/>
      <c r="O88" s="6"/>
      <c r="P88" s="6"/>
      <c r="Q88" s="6"/>
      <c r="R88" s="6"/>
      <c r="S88" s="6"/>
      <c r="T88" s="6"/>
      <c r="U88" s="6"/>
      <c r="V88" s="6"/>
      <c r="W88" s="6"/>
      <c r="X88" s="6"/>
      <c r="Y88" s="6"/>
      <c r="Z88" s="6"/>
    </row>
    <row r="89" ht="20" customHeight="true">
      <c r="A89" s="176"/>
      <c r="B89" s="144"/>
      <c r="C89" s="196"/>
      <c r="D89" s="168"/>
      <c r="E89" s="168"/>
      <c r="F89" s="169" t="str">
        <f>IF(OR(D89="",E89=""),"",AVERAGE(D89:E89))</f>
      </c>
      <c r="G89" s="168"/>
      <c r="H89" s="198" t="str">
        <f>IF(F89="","",IF(F89=0,"",G89/F89))</f>
      </c>
      <c r="I89" s="202" t="str">
        <f>IF(H89="","",IF(H89=0,"",C89/H89))</f>
      </c>
      <c r="J89" s="6"/>
      <c r="K89" s="6"/>
      <c r="L89" s="6"/>
      <c r="M89" s="6"/>
      <c r="N89" s="6"/>
      <c r="O89" s="6"/>
      <c r="P89" s="6"/>
      <c r="Q89" s="6"/>
      <c r="R89" s="6"/>
      <c r="S89" s="6"/>
      <c r="T89" s="6"/>
      <c r="U89" s="6"/>
      <c r="V89" s="6"/>
      <c r="W89" s="6"/>
      <c r="X89" s="6"/>
      <c r="Y89" s="6"/>
      <c r="Z89" s="6"/>
    </row>
    <row r="90" ht="20" customHeight="true">
      <c r="A90" s="176"/>
      <c r="B90" s="144"/>
      <c r="C90" s="196"/>
      <c r="D90" s="168"/>
      <c r="E90" s="168"/>
      <c r="F90" s="169" t="str">
        <f>IF(OR(D90="",E90=""),"",AVERAGE(D90:E90))</f>
      </c>
      <c r="G90" s="168"/>
      <c r="H90" s="198" t="str">
        <f>IF(F90="","",IF(F90=0,"",G90/F90))</f>
      </c>
      <c r="I90" s="202" t="str">
        <f>IF(H90="","",IF(H90=0,"",C90/H90))</f>
      </c>
      <c r="J90" s="6"/>
      <c r="K90" s="6"/>
      <c r="L90" s="6"/>
      <c r="M90" s="6"/>
      <c r="N90" s="6"/>
      <c r="O90" s="6"/>
      <c r="P90" s="6"/>
      <c r="Q90" s="6"/>
      <c r="R90" s="6"/>
      <c r="S90" s="6"/>
      <c r="T90" s="6"/>
      <c r="U90" s="6"/>
      <c r="V90" s="6"/>
      <c r="W90" s="6"/>
      <c r="X90" s="6"/>
      <c r="Y90" s="6"/>
      <c r="Z90" s="6"/>
    </row>
    <row r="91" ht="20" customHeight="true">
      <c r="A91" s="176"/>
      <c r="B91" s="144"/>
      <c r="C91" s="196"/>
      <c r="D91" s="168"/>
      <c r="E91" s="168"/>
      <c r="F91" s="169" t="str">
        <f>IF(OR(D91="",E91=""),"",AVERAGE(D91:E91))</f>
      </c>
      <c r="G91" s="168"/>
      <c r="H91" s="198" t="str">
        <f>IF(F91="","",IF(F91=0,"",G91/F91))</f>
      </c>
      <c r="I91" s="202" t="str">
        <f>IF(H91="","",IF(H91=0,"",C91/H91))</f>
      </c>
      <c r="J91" s="6"/>
      <c r="K91" s="6"/>
      <c r="L91" s="6"/>
      <c r="M91" s="6"/>
      <c r="N91" s="6"/>
      <c r="O91" s="6"/>
      <c r="P91" s="6"/>
      <c r="Q91" s="6"/>
      <c r="R91" s="6"/>
      <c r="S91" s="6"/>
      <c r="T91" s="6"/>
      <c r="U91" s="6"/>
      <c r="V91" s="6"/>
      <c r="W91" s="6"/>
      <c r="X91" s="6"/>
      <c r="Y91" s="6"/>
      <c r="Z91" s="6"/>
    </row>
    <row r="92" ht="20" customHeight="true">
      <c r="A92" s="176"/>
      <c r="B92" s="144"/>
      <c r="C92" s="196"/>
      <c r="D92" s="168"/>
      <c r="E92" s="168"/>
      <c r="F92" s="169" t="str">
        <f>IF(OR(D92="",E92=""),"",AVERAGE(D92:E92))</f>
      </c>
      <c r="G92" s="168"/>
      <c r="H92" s="198" t="str">
        <f>IF(F92="","",IF(F92=0,"",G92/F92))</f>
      </c>
      <c r="I92" s="202" t="str">
        <f>IF(H92="","",IF(H92=0,"",C92/H92))</f>
      </c>
      <c r="J92" s="6"/>
      <c r="K92" s="6"/>
      <c r="L92" s="6"/>
      <c r="M92" s="6"/>
      <c r="N92" s="6"/>
      <c r="O92" s="6"/>
      <c r="P92" s="6"/>
      <c r="Q92" s="6"/>
      <c r="R92" s="6"/>
      <c r="S92" s="6"/>
      <c r="T92" s="6"/>
      <c r="U92" s="6"/>
      <c r="V92" s="6"/>
      <c r="W92" s="6"/>
      <c r="X92" s="6"/>
      <c r="Y92" s="6"/>
      <c r="Z92" s="6"/>
    </row>
    <row r="93" ht="20" customHeight="true">
      <c r="A93" s="176"/>
      <c r="B93" s="144"/>
      <c r="C93" s="196"/>
      <c r="D93" s="168"/>
      <c r="E93" s="168"/>
      <c r="F93" s="169" t="str">
        <f>IF(OR(D93="",E93=""),"",AVERAGE(D93:E93))</f>
      </c>
      <c r="G93" s="168"/>
      <c r="H93" s="198" t="str">
        <f>IF(F93="","",IF(F93=0,"",G93/F93))</f>
      </c>
      <c r="I93" s="202" t="str">
        <f>IF(H93="","",IF(H93=0,"",C93/H93))</f>
      </c>
      <c r="J93" s="6"/>
      <c r="K93" s="6"/>
      <c r="L93" s="6"/>
      <c r="M93" s="6"/>
      <c r="N93" s="6"/>
      <c r="O93" s="6"/>
      <c r="P93" s="6"/>
      <c r="Q93" s="6"/>
      <c r="R93" s="6"/>
      <c r="S93" s="6"/>
      <c r="T93" s="6"/>
      <c r="U93" s="6"/>
      <c r="V93" s="6"/>
      <c r="W93" s="6"/>
      <c r="X93" s="6"/>
      <c r="Y93" s="6"/>
      <c r="Z93" s="6"/>
    </row>
    <row r="94" ht="20" customHeight="true">
      <c r="A94" s="176"/>
      <c r="B94" s="144"/>
      <c r="C94" s="196"/>
      <c r="D94" s="168"/>
      <c r="E94" s="168"/>
      <c r="F94" s="169" t="str">
        <f>IF(OR(D94="",E94=""),"",AVERAGE(D94:E94))</f>
      </c>
      <c r="G94" s="168"/>
      <c r="H94" s="198" t="str">
        <f>IF(F94="","",IF(F94=0,"",G94/F94))</f>
      </c>
      <c r="I94" s="202" t="str">
        <f>IF(H94="","",IF(H94=0,"",C94/H94))</f>
      </c>
      <c r="J94" s="6"/>
      <c r="K94" s="6"/>
      <c r="L94" s="6"/>
      <c r="M94" s="6"/>
      <c r="N94" s="6"/>
      <c r="O94" s="6"/>
      <c r="P94" s="6"/>
      <c r="Q94" s="6"/>
      <c r="R94" s="6"/>
      <c r="S94" s="6"/>
      <c r="T94" s="6"/>
      <c r="U94" s="6"/>
      <c r="V94" s="6"/>
      <c r="W94" s="6"/>
      <c r="X94" s="6"/>
      <c r="Y94" s="6"/>
      <c r="Z94" s="6"/>
    </row>
    <row r="95" ht="20" customHeight="true">
      <c r="A95" s="176"/>
      <c r="B95" s="144"/>
      <c r="C95" s="196"/>
      <c r="D95" s="168"/>
      <c r="E95" s="168"/>
      <c r="F95" s="169" t="str">
        <f>IF(OR(D95="",E95=""),"",AVERAGE(D95:E95))</f>
      </c>
      <c r="G95" s="168"/>
      <c r="H95" s="198" t="str">
        <f>IF(F95="","",IF(F95=0,"",G95/F95))</f>
      </c>
      <c r="I95" s="202" t="str">
        <f>IF(H95="","",IF(H95=0,"",C95/H95))</f>
      </c>
      <c r="J95" s="6"/>
      <c r="K95" s="6"/>
      <c r="L95" s="6"/>
      <c r="M95" s="6"/>
      <c r="N95" s="6"/>
      <c r="O95" s="6"/>
      <c r="P95" s="6"/>
      <c r="Q95" s="6"/>
      <c r="R95" s="6"/>
      <c r="S95" s="6"/>
      <c r="T95" s="6"/>
      <c r="U95" s="6"/>
      <c r="V95" s="6"/>
      <c r="W95" s="6"/>
      <c r="X95" s="6"/>
      <c r="Y95" s="6"/>
      <c r="Z95" s="6"/>
    </row>
    <row r="96" ht="20" customHeight="true">
      <c r="A96" s="176"/>
      <c r="B96" s="144"/>
      <c r="C96" s="196"/>
      <c r="D96" s="168"/>
      <c r="E96" s="168"/>
      <c r="F96" s="169" t="str">
        <f>IF(OR(D96="",E96=""),"",AVERAGE(D96:E96))</f>
      </c>
      <c r="G96" s="168"/>
      <c r="H96" s="198" t="str">
        <f>IF(F96="","",IF(F96=0,"",G96/F96))</f>
      </c>
      <c r="I96" s="202" t="str">
        <f>IF(H96="","",IF(H96=0,"",C96/H96))</f>
      </c>
      <c r="J96" s="6"/>
      <c r="K96" s="6"/>
      <c r="L96" s="6"/>
      <c r="M96" s="6"/>
      <c r="N96" s="6"/>
      <c r="O96" s="6"/>
      <c r="P96" s="6"/>
      <c r="Q96" s="6"/>
      <c r="R96" s="6"/>
      <c r="S96" s="6"/>
      <c r="T96" s="6"/>
      <c r="U96" s="6"/>
      <c r="V96" s="6"/>
      <c r="W96" s="6"/>
      <c r="X96" s="6"/>
      <c r="Y96" s="6"/>
      <c r="Z96" s="6"/>
    </row>
    <row r="97" ht="20" customHeight="true">
      <c r="A97" s="176"/>
      <c r="B97" s="144"/>
      <c r="C97" s="196"/>
      <c r="D97" s="168"/>
      <c r="E97" s="168"/>
      <c r="F97" s="169" t="str">
        <f>IF(OR(D97="",E97=""),"",AVERAGE(D97:E97))</f>
      </c>
      <c r="G97" s="168"/>
      <c r="H97" s="198" t="str">
        <f>IF(F97="","",IF(F97=0,"",G97/F97))</f>
      </c>
      <c r="I97" s="202" t="str">
        <f>IF(H97="","",IF(H97=0,"",C97/H97))</f>
      </c>
      <c r="J97" s="6"/>
      <c r="K97" s="6"/>
      <c r="L97" s="6"/>
      <c r="M97" s="6"/>
      <c r="N97" s="6"/>
      <c r="O97" s="6"/>
      <c r="P97" s="6"/>
      <c r="Q97" s="6"/>
      <c r="R97" s="6"/>
      <c r="S97" s="6"/>
      <c r="T97" s="6"/>
      <c r="U97" s="6"/>
      <c r="V97" s="6"/>
      <c r="W97" s="6"/>
      <c r="X97" s="6"/>
      <c r="Y97" s="6"/>
      <c r="Z97" s="6"/>
    </row>
    <row r="98" ht="20" customHeight="true">
      <c r="A98" s="176"/>
      <c r="B98" s="144"/>
      <c r="C98" s="196"/>
      <c r="D98" s="168"/>
      <c r="E98" s="168"/>
      <c r="F98" s="169" t="str">
        <f>IF(OR(D98="",E98=""),"",AVERAGE(D98:E98))</f>
      </c>
      <c r="G98" s="168"/>
      <c r="H98" s="198" t="str">
        <f>IF(F98="","",IF(F98=0,"",G98/F98))</f>
      </c>
      <c r="I98" s="202" t="str">
        <f>IF(H98="","",IF(H98=0,"",C98/H98))</f>
      </c>
      <c r="J98" s="6"/>
      <c r="K98" s="6"/>
      <c r="L98" s="6"/>
      <c r="M98" s="6"/>
      <c r="N98" s="6"/>
      <c r="O98" s="6"/>
      <c r="P98" s="6"/>
      <c r="Q98" s="6"/>
      <c r="R98" s="6"/>
      <c r="S98" s="6"/>
      <c r="T98" s="6"/>
      <c r="U98" s="6"/>
      <c r="V98" s="6"/>
      <c r="W98" s="6"/>
      <c r="X98" s="6"/>
      <c r="Y98" s="6"/>
      <c r="Z98" s="6"/>
    </row>
    <row r="99" ht="20" customHeight="true">
      <c r="A99" s="176"/>
      <c r="B99" s="144"/>
      <c r="C99" s="196"/>
      <c r="D99" s="168"/>
      <c r="E99" s="168"/>
      <c r="F99" s="169" t="str">
        <f>IF(OR(D99="",E99=""),"",AVERAGE(D99:E99))</f>
      </c>
      <c r="G99" s="168"/>
      <c r="H99" s="198" t="str">
        <f>IF(F99="","",IF(F99=0,"",G99/F99))</f>
      </c>
      <c r="I99" s="202" t="str">
        <f>IF(H99="","",IF(H99=0,"",C99/H99))</f>
      </c>
      <c r="J99" s="6"/>
      <c r="K99" s="6"/>
      <c r="L99" s="6"/>
      <c r="M99" s="6"/>
      <c r="N99" s="6"/>
      <c r="O99" s="6"/>
      <c r="P99" s="6"/>
      <c r="Q99" s="6"/>
      <c r="R99" s="6"/>
      <c r="S99" s="6"/>
      <c r="T99" s="6"/>
      <c r="U99" s="6"/>
      <c r="V99" s="6"/>
      <c r="W99" s="6"/>
      <c r="X99" s="6"/>
      <c r="Y99" s="6"/>
      <c r="Z99" s="6"/>
    </row>
    <row r="100" ht="20" customHeight="true">
      <c r="A100" s="177"/>
      <c r="B100" s="179"/>
      <c r="C100" s="203"/>
      <c r="D100" s="182"/>
      <c r="E100" s="182"/>
      <c r="F100" s="183" t="str">
        <f>IF(OR(D100="",E100=""),"",AVERAGE(D100:E100))</f>
      </c>
      <c r="G100" s="182"/>
      <c r="H100" s="204" t="str">
        <f>IF(F100="","",IF(F100=0,"",G100/F100))</f>
      </c>
      <c r="I100" s="205" t="str">
        <f>IF(H100="","",IF(H100=0,"",C100/H100))</f>
      </c>
      <c r="J100" s="6"/>
      <c r="K100" s="6"/>
      <c r="L100" s="6"/>
      <c r="M100" s="6"/>
      <c r="N100" s="6"/>
      <c r="O100" s="6"/>
      <c r="P100" s="6"/>
      <c r="Q100" s="6"/>
      <c r="R100" s="6"/>
      <c r="S100" s="6"/>
      <c r="T100" s="6"/>
      <c r="U100" s="6"/>
      <c r="V100" s="6"/>
      <c r="W100" s="6"/>
      <c r="X100" s="6"/>
      <c r="Y100" s="6"/>
      <c r="Z100" s="6"/>
    </row>
    <row r="101">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sheetData>
  <mergeCells count="3">
    <mergeCell ref="A1:I1"/>
    <mergeCell ref="A2:I2"/>
    <mergeCell ref="A3:I3"/>
  </mergeCells>
  <conditionalFormatting sqref="H6:H100">
    <cfRule type="expression" dxfId="4" priority="1">
      <formula>AND($H6&lt;&gt;"",$H6&lt;0.50)</formula>
    </cfRule>
    <cfRule type="expression" dxfId="5" priority="2">
      <formula>AND($H6&lt;&gt;"",$H6&gt;=0.50,$H6&lt;1.00)</formula>
    </cfRule>
    <cfRule type="expression" dxfId="6" priority="3">
      <formula>AND($H6&lt;&gt;"",$H6&gt;=1.00)</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1">
    <dataValidation allowBlank="false" sqref="B6:B100" type="list">
      <formula1>'Κύριες Ρυθμίσεις'!$K$6:$K$7</formula1>
    </dataValidation>
  </dataValidations>
  <pageMargins left="0.7" right="0.7" top="0.75" bottom="0.75" header="0.3" footer="0.3"/>
  <tableParts count="1">
    <tablePart r:id="Rd65c7308aa214cb0"/>
  </tableParts>
</worksheet>
</file>

<file path=xl/worksheets/sheet5.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Views>
    <sheetView workbookViewId="0"/>
  </sheetViews>
  <sheetFormatPr defaultRowHeight="15"/>
  <cols>
    <col customWidth="true" max="1" min="1" width="18"/>
    <col customWidth="true" max="2" min="2" width="14"/>
    <col customWidth="true" max="3" min="3" width="13"/>
    <col customWidth="true" max="4" min="4" width="14"/>
    <col customWidth="true" max="5" min="5" width="12"/>
    <col customWidth="true" max="6" min="6" width="13"/>
    <col customWidth="true" max="7" min="7" width="34"/>
  </cols>
  <sheetData>
    <row r="1" ht="30" customHeight="true">
      <c r="A1" s="12" t="s">
        <v>12</v>
      </c>
      <c r="B1" s="12"/>
      <c r="C1" s="12"/>
      <c r="D1" s="12"/>
      <c r="E1" s="12"/>
      <c r="F1" s="12"/>
      <c r="G1" s="12"/>
      <c r="H1" s="6"/>
      <c r="I1" s="6"/>
      <c r="J1" s="6"/>
      <c r="K1" s="6"/>
      <c r="L1" s="6"/>
      <c r="M1" s="6"/>
      <c r="N1" s="6"/>
      <c r="O1" s="6"/>
      <c r="P1" s="6"/>
      <c r="Q1" s="6"/>
      <c r="R1" s="6"/>
      <c r="S1" s="6"/>
      <c r="T1" s="6"/>
      <c r="U1" s="6"/>
      <c r="V1" s="6"/>
      <c r="W1" s="6"/>
      <c r="X1" s="6"/>
      <c r="Y1" s="6"/>
      <c r="Z1" s="6"/>
    </row>
    <row r="2" ht="22" customHeight="true">
      <c r="A2" s="16" t="s">
        <v>118</v>
      </c>
      <c r="B2" s="16"/>
      <c r="C2" s="16"/>
      <c r="D2" s="16"/>
      <c r="E2" s="16"/>
      <c r="F2" s="16"/>
      <c r="G2" s="16"/>
      <c r="H2" s="6"/>
      <c r="I2" s="6"/>
      <c r="J2" s="6"/>
      <c r="K2" s="6"/>
      <c r="L2" s="6"/>
      <c r="M2" s="6"/>
      <c r="N2" s="6"/>
      <c r="O2" s="6"/>
      <c r="P2" s="6"/>
      <c r="Q2" s="6"/>
      <c r="R2" s="6"/>
      <c r="S2" s="6"/>
      <c r="T2" s="6"/>
      <c r="U2" s="6"/>
      <c r="V2" s="6"/>
      <c r="W2" s="6"/>
      <c r="X2" s="6"/>
      <c r="Y2" s="6"/>
      <c r="Z2" s="6"/>
    </row>
    <row r="3">
      <c r="A3" s="156" t="s">
        <v>119</v>
      </c>
      <c r="B3" s="157"/>
      <c r="C3" s="157"/>
      <c r="D3" s="157"/>
      <c r="E3" s="157"/>
      <c r="F3" s="157"/>
      <c r="G3" s="158"/>
      <c r="H3" s="6"/>
      <c r="I3" s="6"/>
      <c r="J3" s="6"/>
      <c r="K3" s="6"/>
      <c r="L3" s="6"/>
      <c r="M3" s="6"/>
      <c r="N3" s="6"/>
      <c r="O3" s="6"/>
      <c r="P3" s="6"/>
      <c r="Q3" s="6"/>
      <c r="R3" s="6"/>
      <c r="S3" s="6"/>
      <c r="T3" s="6"/>
      <c r="U3" s="6"/>
      <c r="V3" s="6"/>
      <c r="W3" s="6"/>
      <c r="X3" s="6"/>
      <c r="Y3" s="6"/>
      <c r="Z3" s="6"/>
    </row>
    <row r="4">
      <c r="A4" s="6"/>
      <c r="B4" s="6"/>
      <c r="C4" s="6"/>
      <c r="D4" s="6"/>
      <c r="E4" s="6"/>
      <c r="F4" s="6"/>
      <c r="G4" s="6"/>
      <c r="H4" s="6"/>
      <c r="I4" s="6"/>
      <c r="J4" s="6"/>
      <c r="K4" s="6"/>
      <c r="L4" s="6"/>
      <c r="M4" s="6"/>
      <c r="N4" s="6"/>
      <c r="O4" s="6"/>
      <c r="P4" s="6"/>
      <c r="Q4" s="6"/>
      <c r="R4" s="6"/>
      <c r="S4" s="6"/>
      <c r="T4" s="6"/>
      <c r="U4" s="6"/>
      <c r="V4" s="6"/>
      <c r="W4" s="6"/>
      <c r="X4" s="6"/>
      <c r="Y4" s="6"/>
      <c r="Z4" s="6"/>
    </row>
    <row r="5" ht="26" customHeight="true">
      <c r="A5" s="60" t="s">
        <v>120</v>
      </c>
      <c r="B5" s="61" t="s">
        <v>121</v>
      </c>
      <c r="C5" s="61" t="s">
        <v>122</v>
      </c>
      <c r="D5" s="61" t="s">
        <v>71</v>
      </c>
      <c r="E5" s="61" t="s">
        <v>123</v>
      </c>
      <c r="F5" s="61" t="s">
        <v>77</v>
      </c>
      <c r="G5" s="62" t="s">
        <v>124</v>
      </c>
      <c r="H5" s="6"/>
      <c r="I5" s="6"/>
      <c r="J5" s="6"/>
      <c r="K5" s="6"/>
      <c r="L5" s="6"/>
      <c r="M5" s="6"/>
      <c r="N5" s="6"/>
      <c r="O5" s="6"/>
      <c r="P5" s="6"/>
      <c r="Q5" s="6"/>
      <c r="R5" s="6"/>
      <c r="S5" s="6"/>
      <c r="T5" s="6"/>
      <c r="U5" s="6"/>
      <c r="V5" s="6"/>
      <c r="W5" s="6"/>
      <c r="X5" s="6"/>
      <c r="Y5" s="6"/>
      <c r="Z5" s="6"/>
    </row>
    <row r="6" ht="20" customHeight="true">
      <c r="A6" s="176" t="s">
        <v>125</v>
      </c>
      <c r="B6" s="164" t="s">
        <v>126</v>
      </c>
      <c r="C6" s="144" t="s">
        <v>127</v>
      </c>
      <c r="D6" s="162" t="s">
        <v>81</v>
      </c>
      <c r="E6" s="166" t="n">
        <v>200</v>
      </c>
      <c r="F6" s="168" t="n">
        <v>1850</v>
      </c>
      <c r="G6" s="210" t="s">
        <v>128</v>
      </c>
      <c r="H6" s="6"/>
      <c r="I6" s="6"/>
      <c r="J6" s="6"/>
      <c r="K6" s="6"/>
      <c r="L6" s="6"/>
      <c r="M6" s="6"/>
      <c r="N6" s="6"/>
      <c r="O6" s="6"/>
      <c r="P6" s="6"/>
      <c r="Q6" s="6"/>
      <c r="R6" s="6"/>
      <c r="S6" s="6"/>
      <c r="T6" s="6"/>
      <c r="U6" s="6"/>
      <c r="V6" s="6"/>
      <c r="W6" s="6"/>
      <c r="X6" s="6"/>
      <c r="Y6" s="6"/>
      <c r="Z6" s="6"/>
    </row>
    <row r="7" ht="20" customHeight="true">
      <c r="A7" s="176" t="s">
        <v>129</v>
      </c>
      <c r="B7" s="164" t="s">
        <v>130</v>
      </c>
      <c r="C7" s="144" t="s">
        <v>131</v>
      </c>
      <c r="D7" s="162" t="s">
        <v>86</v>
      </c>
      <c r="E7" s="166" t="n">
        <v>120</v>
      </c>
      <c r="F7" s="168" t="n">
        <v>120</v>
      </c>
      <c r="G7" s="210" t="s">
        <v>132</v>
      </c>
      <c r="H7" s="6"/>
      <c r="I7" s="6"/>
      <c r="J7" s="6"/>
      <c r="K7" s="6"/>
      <c r="L7" s="6"/>
      <c r="M7" s="6"/>
      <c r="N7" s="6"/>
      <c r="O7" s="6"/>
      <c r="P7" s="6"/>
      <c r="Q7" s="6"/>
      <c r="R7" s="6"/>
      <c r="S7" s="6"/>
      <c r="T7" s="6"/>
      <c r="U7" s="6"/>
      <c r="V7" s="6"/>
      <c r="W7" s="6"/>
      <c r="X7" s="6"/>
      <c r="Y7" s="6"/>
      <c r="Z7" s="6"/>
    </row>
    <row r="8" ht="20" customHeight="true">
      <c r="A8" s="176" t="s">
        <v>133</v>
      </c>
      <c r="B8" s="164" t="s">
        <v>134</v>
      </c>
      <c r="C8" s="144" t="s">
        <v>131</v>
      </c>
      <c r="D8" s="162" t="s">
        <v>91</v>
      </c>
      <c r="E8" s="166" t="n">
        <v>8</v>
      </c>
      <c r="F8" s="168" t="n">
        <v>9200</v>
      </c>
      <c r="G8" s="210" t="s">
        <v>135</v>
      </c>
      <c r="H8" s="6"/>
      <c r="I8" s="6"/>
      <c r="J8" s="6"/>
      <c r="K8" s="6"/>
      <c r="L8" s="6"/>
      <c r="M8" s="6"/>
      <c r="N8" s="6"/>
      <c r="O8" s="6"/>
      <c r="P8" s="6"/>
      <c r="Q8" s="6"/>
      <c r="R8" s="6"/>
      <c r="S8" s="6"/>
      <c r="T8" s="6"/>
      <c r="U8" s="6"/>
      <c r="V8" s="6"/>
      <c r="W8" s="6"/>
      <c r="X8" s="6"/>
      <c r="Y8" s="6"/>
      <c r="Z8" s="6"/>
    </row>
    <row r="9" ht="20" customHeight="true">
      <c r="A9" s="176" t="s">
        <v>136</v>
      </c>
      <c r="B9" s="164" t="s">
        <v>137</v>
      </c>
      <c r="C9" s="144" t="s">
        <v>127</v>
      </c>
      <c r="D9" s="162" t="s">
        <v>96</v>
      </c>
      <c r="E9" s="166" t="n">
        <v>10</v>
      </c>
      <c r="F9" s="168" t="n">
        <v>15800</v>
      </c>
      <c r="G9" s="210" t="s">
        <v>138</v>
      </c>
      <c r="H9" s="6"/>
      <c r="I9" s="6"/>
      <c r="J9" s="6"/>
      <c r="K9" s="6"/>
      <c r="L9" s="6"/>
      <c r="M9" s="6"/>
      <c r="N9" s="6"/>
      <c r="O9" s="6"/>
      <c r="P9" s="6"/>
      <c r="Q9" s="6"/>
      <c r="R9" s="6"/>
      <c r="S9" s="6"/>
      <c r="T9" s="6"/>
      <c r="U9" s="6"/>
      <c r="V9" s="6"/>
      <c r="W9" s="6"/>
      <c r="X9" s="6"/>
      <c r="Y9" s="6"/>
      <c r="Z9" s="6"/>
    </row>
    <row r="10" ht="20" customHeight="true">
      <c r="A10" s="176" t="s">
        <v>139</v>
      </c>
      <c r="B10" s="164" t="s">
        <v>140</v>
      </c>
      <c r="C10" s="144" t="s">
        <v>131</v>
      </c>
      <c r="D10" s="162" t="s">
        <v>81</v>
      </c>
      <c r="E10" s="166" t="n">
        <v>80</v>
      </c>
      <c r="F10" s="168" t="n">
        <v>1850</v>
      </c>
      <c r="G10" s="210" t="s">
        <v>141</v>
      </c>
      <c r="H10" s="6"/>
      <c r="I10" s="6"/>
      <c r="J10" s="6"/>
      <c r="K10" s="6"/>
      <c r="L10" s="6"/>
      <c r="M10" s="6"/>
      <c r="N10" s="6"/>
      <c r="O10" s="6"/>
      <c r="P10" s="6"/>
      <c r="Q10" s="6"/>
      <c r="R10" s="6"/>
      <c r="S10" s="6"/>
      <c r="T10" s="6"/>
      <c r="U10" s="6"/>
      <c r="V10" s="6"/>
      <c r="W10" s="6"/>
      <c r="X10" s="6"/>
      <c r="Y10" s="6"/>
      <c r="Z10" s="6"/>
    </row>
    <row r="11" ht="20" customHeight="true">
      <c r="A11" s="176"/>
      <c r="B11" s="164"/>
      <c r="C11" s="144"/>
      <c r="D11" s="162"/>
      <c r="E11" s="166"/>
      <c r="F11" s="168"/>
      <c r="G11" s="210"/>
      <c r="H11" s="6"/>
      <c r="I11" s="6"/>
      <c r="J11" s="6"/>
      <c r="K11" s="6"/>
      <c r="L11" s="6"/>
      <c r="M11" s="6"/>
      <c r="N11" s="6"/>
      <c r="O11" s="6"/>
      <c r="P11" s="6"/>
      <c r="Q11" s="6"/>
      <c r="R11" s="6"/>
      <c r="S11" s="6"/>
      <c r="T11" s="6"/>
      <c r="U11" s="6"/>
      <c r="V11" s="6"/>
      <c r="W11" s="6"/>
      <c r="X11" s="6"/>
      <c r="Y11" s="6"/>
      <c r="Z11" s="6"/>
    </row>
    <row r="12" ht="20" customHeight="true">
      <c r="A12" s="176"/>
      <c r="B12" s="164"/>
      <c r="C12" s="144"/>
      <c r="D12" s="162"/>
      <c r="E12" s="166"/>
      <c r="F12" s="168"/>
      <c r="G12" s="210"/>
      <c r="H12" s="6"/>
      <c r="I12" s="6"/>
      <c r="J12" s="6"/>
      <c r="K12" s="6"/>
      <c r="L12" s="6"/>
      <c r="M12" s="6"/>
      <c r="N12" s="6"/>
      <c r="O12" s="6"/>
      <c r="P12" s="6"/>
      <c r="Q12" s="6"/>
      <c r="R12" s="6"/>
      <c r="S12" s="6"/>
      <c r="T12" s="6"/>
      <c r="U12" s="6"/>
      <c r="V12" s="6"/>
      <c r="W12" s="6"/>
      <c r="X12" s="6"/>
      <c r="Y12" s="6"/>
      <c r="Z12" s="6"/>
    </row>
    <row r="13" ht="20" customHeight="true">
      <c r="A13" s="176"/>
      <c r="B13" s="164"/>
      <c r="C13" s="144"/>
      <c r="D13" s="162"/>
      <c r="E13" s="166"/>
      <c r="F13" s="168"/>
      <c r="G13" s="210"/>
      <c r="H13" s="6"/>
      <c r="I13" s="6"/>
      <c r="J13" s="6"/>
      <c r="K13" s="6"/>
      <c r="L13" s="6"/>
      <c r="M13" s="6"/>
      <c r="N13" s="6"/>
      <c r="O13" s="6"/>
      <c r="P13" s="6"/>
      <c r="Q13" s="6"/>
      <c r="R13" s="6"/>
      <c r="S13" s="6"/>
      <c r="T13" s="6"/>
      <c r="U13" s="6"/>
      <c r="V13" s="6"/>
      <c r="W13" s="6"/>
      <c r="X13" s="6"/>
      <c r="Y13" s="6"/>
      <c r="Z13" s="6"/>
    </row>
    <row r="14" ht="20" customHeight="true">
      <c r="A14" s="176"/>
      <c r="B14" s="164"/>
      <c r="C14" s="144"/>
      <c r="D14" s="162"/>
      <c r="E14" s="166"/>
      <c r="F14" s="168"/>
      <c r="G14" s="210"/>
      <c r="H14" s="6"/>
      <c r="I14" s="6"/>
      <c r="J14" s="6"/>
      <c r="K14" s="6"/>
      <c r="L14" s="6"/>
      <c r="M14" s="6"/>
      <c r="N14" s="6"/>
      <c r="O14" s="6"/>
      <c r="P14" s="6"/>
      <c r="Q14" s="6"/>
      <c r="R14" s="6"/>
      <c r="S14" s="6"/>
      <c r="T14" s="6"/>
      <c r="U14" s="6"/>
      <c r="V14" s="6"/>
      <c r="W14" s="6"/>
      <c r="X14" s="6"/>
      <c r="Y14" s="6"/>
      <c r="Z14" s="6"/>
    </row>
    <row r="15" ht="20" customHeight="true">
      <c r="A15" s="176"/>
      <c r="B15" s="164"/>
      <c r="C15" s="144"/>
      <c r="D15" s="162"/>
      <c r="E15" s="166"/>
      <c r="F15" s="168"/>
      <c r="G15" s="210"/>
      <c r="H15" s="6"/>
      <c r="I15" s="6"/>
      <c r="J15" s="6"/>
      <c r="K15" s="6"/>
      <c r="L15" s="6"/>
      <c r="M15" s="6"/>
      <c r="N15" s="6"/>
      <c r="O15" s="6"/>
      <c r="P15" s="6"/>
      <c r="Q15" s="6"/>
      <c r="R15" s="6"/>
      <c r="S15" s="6"/>
      <c r="T15" s="6"/>
      <c r="U15" s="6"/>
      <c r="V15" s="6"/>
      <c r="W15" s="6"/>
      <c r="X15" s="6"/>
      <c r="Y15" s="6"/>
      <c r="Z15" s="6"/>
    </row>
    <row r="16" ht="20" customHeight="true">
      <c r="A16" s="176"/>
      <c r="B16" s="164"/>
      <c r="C16" s="144"/>
      <c r="D16" s="162"/>
      <c r="E16" s="166"/>
      <c r="F16" s="168"/>
      <c r="G16" s="210"/>
      <c r="H16" s="6"/>
      <c r="I16" s="6"/>
      <c r="J16" s="6"/>
      <c r="K16" s="6"/>
      <c r="L16" s="6"/>
      <c r="M16" s="6"/>
      <c r="N16" s="6"/>
      <c r="O16" s="6"/>
      <c r="P16" s="6"/>
      <c r="Q16" s="6"/>
      <c r="R16" s="6"/>
      <c r="S16" s="6"/>
      <c r="T16" s="6"/>
      <c r="U16" s="6"/>
      <c r="V16" s="6"/>
      <c r="W16" s="6"/>
      <c r="X16" s="6"/>
      <c r="Y16" s="6"/>
      <c r="Z16" s="6"/>
    </row>
    <row r="17" ht="20" customHeight="true">
      <c r="A17" s="176"/>
      <c r="B17" s="164"/>
      <c r="C17" s="144"/>
      <c r="D17" s="162"/>
      <c r="E17" s="166"/>
      <c r="F17" s="168"/>
      <c r="G17" s="210"/>
      <c r="H17" s="6"/>
      <c r="I17" s="6"/>
      <c r="J17" s="6"/>
      <c r="K17" s="6"/>
      <c r="L17" s="6"/>
      <c r="M17" s="6"/>
      <c r="N17" s="6"/>
      <c r="O17" s="6"/>
      <c r="P17" s="6"/>
      <c r="Q17" s="6"/>
      <c r="R17" s="6"/>
      <c r="S17" s="6"/>
      <c r="T17" s="6"/>
      <c r="U17" s="6"/>
      <c r="V17" s="6"/>
      <c r="W17" s="6"/>
      <c r="X17" s="6"/>
      <c r="Y17" s="6"/>
      <c r="Z17" s="6"/>
    </row>
    <row r="18" ht="20" customHeight="true">
      <c r="A18" s="176"/>
      <c r="B18" s="164"/>
      <c r="C18" s="144"/>
      <c r="D18" s="162"/>
      <c r="E18" s="166"/>
      <c r="F18" s="168"/>
      <c r="G18" s="210"/>
      <c r="H18" s="6"/>
      <c r="I18" s="6"/>
      <c r="J18" s="6"/>
      <c r="K18" s="6"/>
      <c r="L18" s="6"/>
      <c r="M18" s="6"/>
      <c r="N18" s="6"/>
      <c r="O18" s="6"/>
      <c r="P18" s="6"/>
      <c r="Q18" s="6"/>
      <c r="R18" s="6"/>
      <c r="S18" s="6"/>
      <c r="T18" s="6"/>
      <c r="U18" s="6"/>
      <c r="V18" s="6"/>
      <c r="W18" s="6"/>
      <c r="X18" s="6"/>
      <c r="Y18" s="6"/>
      <c r="Z18" s="6"/>
    </row>
    <row r="19" ht="20" customHeight="true">
      <c r="A19" s="176"/>
      <c r="B19" s="164"/>
      <c r="C19" s="144"/>
      <c r="D19" s="162"/>
      <c r="E19" s="166"/>
      <c r="F19" s="168"/>
      <c r="G19" s="210"/>
      <c r="H19" s="6"/>
      <c r="I19" s="6"/>
      <c r="J19" s="6"/>
      <c r="K19" s="6"/>
      <c r="L19" s="6"/>
      <c r="M19" s="6"/>
      <c r="N19" s="6"/>
      <c r="O19" s="6"/>
      <c r="P19" s="6"/>
      <c r="Q19" s="6"/>
      <c r="R19" s="6"/>
      <c r="S19" s="6"/>
      <c r="T19" s="6"/>
      <c r="U19" s="6"/>
      <c r="V19" s="6"/>
      <c r="W19" s="6"/>
      <c r="X19" s="6"/>
      <c r="Y19" s="6"/>
      <c r="Z19" s="6"/>
    </row>
    <row r="20" ht="20" customHeight="true">
      <c r="A20" s="176"/>
      <c r="B20" s="164"/>
      <c r="C20" s="144"/>
      <c r="D20" s="162"/>
      <c r="E20" s="166"/>
      <c r="F20" s="168"/>
      <c r="G20" s="210"/>
      <c r="H20" s="6"/>
      <c r="I20" s="6"/>
      <c r="J20" s="6"/>
      <c r="K20" s="6"/>
      <c r="L20" s="6"/>
      <c r="M20" s="6"/>
      <c r="N20" s="6"/>
      <c r="O20" s="6"/>
      <c r="P20" s="6"/>
      <c r="Q20" s="6"/>
      <c r="R20" s="6"/>
      <c r="S20" s="6"/>
      <c r="T20" s="6"/>
      <c r="U20" s="6"/>
      <c r="V20" s="6"/>
      <c r="W20" s="6"/>
      <c r="X20" s="6"/>
      <c r="Y20" s="6"/>
      <c r="Z20" s="6"/>
    </row>
    <row r="21" ht="20" customHeight="true">
      <c r="A21" s="176"/>
      <c r="B21" s="164"/>
      <c r="C21" s="144"/>
      <c r="D21" s="162"/>
      <c r="E21" s="166"/>
      <c r="F21" s="168"/>
      <c r="G21" s="210"/>
      <c r="H21" s="6"/>
      <c r="I21" s="6"/>
      <c r="J21" s="6"/>
      <c r="K21" s="6"/>
      <c r="L21" s="6"/>
      <c r="M21" s="6"/>
      <c r="N21" s="6"/>
      <c r="O21" s="6"/>
      <c r="P21" s="6"/>
      <c r="Q21" s="6"/>
      <c r="R21" s="6"/>
      <c r="S21" s="6"/>
      <c r="T21" s="6"/>
      <c r="U21" s="6"/>
      <c r="V21" s="6"/>
      <c r="W21" s="6"/>
      <c r="X21" s="6"/>
      <c r="Y21" s="6"/>
      <c r="Z21" s="6"/>
    </row>
    <row r="22" ht="20" customHeight="true">
      <c r="A22" s="176"/>
      <c r="B22" s="164"/>
      <c r="C22" s="144"/>
      <c r="D22" s="162"/>
      <c r="E22" s="166"/>
      <c r="F22" s="168"/>
      <c r="G22" s="210"/>
      <c r="H22" s="6"/>
      <c r="I22" s="6"/>
      <c r="J22" s="6"/>
      <c r="K22" s="6"/>
      <c r="L22" s="6"/>
      <c r="M22" s="6"/>
      <c r="N22" s="6"/>
      <c r="O22" s="6"/>
      <c r="P22" s="6"/>
      <c r="Q22" s="6"/>
      <c r="R22" s="6"/>
      <c r="S22" s="6"/>
      <c r="T22" s="6"/>
      <c r="U22" s="6"/>
      <c r="V22" s="6"/>
      <c r="W22" s="6"/>
      <c r="X22" s="6"/>
      <c r="Y22" s="6"/>
      <c r="Z22" s="6"/>
    </row>
    <row r="23" ht="20" customHeight="true">
      <c r="A23" s="176"/>
      <c r="B23" s="164"/>
      <c r="C23" s="144"/>
      <c r="D23" s="162"/>
      <c r="E23" s="166"/>
      <c r="F23" s="168"/>
      <c r="G23" s="210"/>
      <c r="H23" s="6"/>
      <c r="I23" s="6"/>
      <c r="J23" s="6"/>
      <c r="K23" s="6"/>
      <c r="L23" s="6"/>
      <c r="M23" s="6"/>
      <c r="N23" s="6"/>
      <c r="O23" s="6"/>
      <c r="P23" s="6"/>
      <c r="Q23" s="6"/>
      <c r="R23" s="6"/>
      <c r="S23" s="6"/>
      <c r="T23" s="6"/>
      <c r="U23" s="6"/>
      <c r="V23" s="6"/>
      <c r="W23" s="6"/>
      <c r="X23" s="6"/>
      <c r="Y23" s="6"/>
      <c r="Z23" s="6"/>
    </row>
    <row r="24" ht="20" customHeight="true">
      <c r="A24" s="176"/>
      <c r="B24" s="164"/>
      <c r="C24" s="144"/>
      <c r="D24" s="162"/>
      <c r="E24" s="166"/>
      <c r="F24" s="168"/>
      <c r="G24" s="210"/>
      <c r="H24" s="6"/>
      <c r="I24" s="6"/>
      <c r="J24" s="6"/>
      <c r="K24" s="6"/>
      <c r="L24" s="6"/>
      <c r="M24" s="6"/>
      <c r="N24" s="6"/>
      <c r="O24" s="6"/>
      <c r="P24" s="6"/>
      <c r="Q24" s="6"/>
      <c r="R24" s="6"/>
      <c r="S24" s="6"/>
      <c r="T24" s="6"/>
      <c r="U24" s="6"/>
      <c r="V24" s="6"/>
      <c r="W24" s="6"/>
      <c r="X24" s="6"/>
      <c r="Y24" s="6"/>
      <c r="Z24" s="6"/>
    </row>
    <row r="25" ht="20" customHeight="true">
      <c r="A25" s="176"/>
      <c r="B25" s="164"/>
      <c r="C25" s="144"/>
      <c r="D25" s="162"/>
      <c r="E25" s="166"/>
      <c r="F25" s="168"/>
      <c r="G25" s="210"/>
      <c r="H25" s="6"/>
      <c r="I25" s="6"/>
      <c r="J25" s="6"/>
      <c r="K25" s="6"/>
      <c r="L25" s="6"/>
      <c r="M25" s="6"/>
      <c r="N25" s="6"/>
      <c r="O25" s="6"/>
      <c r="P25" s="6"/>
      <c r="Q25" s="6"/>
      <c r="R25" s="6"/>
      <c r="S25" s="6"/>
      <c r="T25" s="6"/>
      <c r="U25" s="6"/>
      <c r="V25" s="6"/>
      <c r="W25" s="6"/>
      <c r="X25" s="6"/>
      <c r="Y25" s="6"/>
      <c r="Z25" s="6"/>
    </row>
    <row r="26" ht="20" customHeight="true">
      <c r="A26" s="176"/>
      <c r="B26" s="164"/>
      <c r="C26" s="144"/>
      <c r="D26" s="162"/>
      <c r="E26" s="166"/>
      <c r="F26" s="168"/>
      <c r="G26" s="210"/>
      <c r="H26" s="6"/>
      <c r="I26" s="6"/>
      <c r="J26" s="6"/>
      <c r="K26" s="6"/>
      <c r="L26" s="6"/>
      <c r="M26" s="6"/>
      <c r="N26" s="6"/>
      <c r="O26" s="6"/>
      <c r="P26" s="6"/>
      <c r="Q26" s="6"/>
      <c r="R26" s="6"/>
      <c r="S26" s="6"/>
      <c r="T26" s="6"/>
      <c r="U26" s="6"/>
      <c r="V26" s="6"/>
      <c r="W26" s="6"/>
      <c r="X26" s="6"/>
      <c r="Y26" s="6"/>
      <c r="Z26" s="6"/>
    </row>
    <row r="27" ht="20" customHeight="true">
      <c r="A27" s="176"/>
      <c r="B27" s="164"/>
      <c r="C27" s="144"/>
      <c r="D27" s="162"/>
      <c r="E27" s="166"/>
      <c r="F27" s="168"/>
      <c r="G27" s="210"/>
      <c r="H27" s="6"/>
      <c r="I27" s="6"/>
      <c r="J27" s="6"/>
      <c r="K27" s="6"/>
      <c r="L27" s="6"/>
      <c r="M27" s="6"/>
      <c r="N27" s="6"/>
      <c r="O27" s="6"/>
      <c r="P27" s="6"/>
      <c r="Q27" s="6"/>
      <c r="R27" s="6"/>
      <c r="S27" s="6"/>
      <c r="T27" s="6"/>
      <c r="U27" s="6"/>
      <c r="V27" s="6"/>
      <c r="W27" s="6"/>
      <c r="X27" s="6"/>
      <c r="Y27" s="6"/>
      <c r="Z27" s="6"/>
    </row>
    <row r="28" ht="20" customHeight="true">
      <c r="A28" s="176"/>
      <c r="B28" s="164"/>
      <c r="C28" s="144"/>
      <c r="D28" s="162"/>
      <c r="E28" s="166"/>
      <c r="F28" s="168"/>
      <c r="G28" s="210"/>
      <c r="H28" s="6"/>
      <c r="I28" s="6"/>
      <c r="J28" s="6"/>
      <c r="K28" s="6"/>
      <c r="L28" s="6"/>
      <c r="M28" s="6"/>
      <c r="N28" s="6"/>
      <c r="O28" s="6"/>
      <c r="P28" s="6"/>
      <c r="Q28" s="6"/>
      <c r="R28" s="6"/>
      <c r="S28" s="6"/>
      <c r="T28" s="6"/>
      <c r="U28" s="6"/>
      <c r="V28" s="6"/>
      <c r="W28" s="6"/>
      <c r="X28" s="6"/>
      <c r="Y28" s="6"/>
      <c r="Z28" s="6"/>
    </row>
    <row r="29" ht="20" customHeight="true">
      <c r="A29" s="176"/>
      <c r="B29" s="164"/>
      <c r="C29" s="144"/>
      <c r="D29" s="162"/>
      <c r="E29" s="166"/>
      <c r="F29" s="168"/>
      <c r="G29" s="210"/>
      <c r="H29" s="6"/>
      <c r="I29" s="6"/>
      <c r="J29" s="6"/>
      <c r="K29" s="6"/>
      <c r="L29" s="6"/>
      <c r="M29" s="6"/>
      <c r="N29" s="6"/>
      <c r="O29" s="6"/>
      <c r="P29" s="6"/>
      <c r="Q29" s="6"/>
      <c r="R29" s="6"/>
      <c r="S29" s="6"/>
      <c r="T29" s="6"/>
      <c r="U29" s="6"/>
      <c r="V29" s="6"/>
      <c r="W29" s="6"/>
      <c r="X29" s="6"/>
      <c r="Y29" s="6"/>
      <c r="Z29" s="6"/>
    </row>
    <row r="30" ht="20" customHeight="true">
      <c r="A30" s="176"/>
      <c r="B30" s="164"/>
      <c r="C30" s="144"/>
      <c r="D30" s="162"/>
      <c r="E30" s="166"/>
      <c r="F30" s="168"/>
      <c r="G30" s="210"/>
      <c r="H30" s="6"/>
      <c r="I30" s="6"/>
      <c r="J30" s="6"/>
      <c r="K30" s="6"/>
      <c r="L30" s="6"/>
      <c r="M30" s="6"/>
      <c r="N30" s="6"/>
      <c r="O30" s="6"/>
      <c r="P30" s="6"/>
      <c r="Q30" s="6"/>
      <c r="R30" s="6"/>
      <c r="S30" s="6"/>
      <c r="T30" s="6"/>
      <c r="U30" s="6"/>
      <c r="V30" s="6"/>
      <c r="W30" s="6"/>
      <c r="X30" s="6"/>
      <c r="Y30" s="6"/>
      <c r="Z30" s="6"/>
    </row>
    <row r="31" ht="20" customHeight="true">
      <c r="A31" s="176"/>
      <c r="B31" s="164"/>
      <c r="C31" s="144"/>
      <c r="D31" s="162"/>
      <c r="E31" s="166"/>
      <c r="F31" s="168"/>
      <c r="G31" s="210"/>
      <c r="H31" s="6"/>
      <c r="I31" s="6"/>
      <c r="J31" s="6"/>
      <c r="K31" s="6"/>
      <c r="L31" s="6"/>
      <c r="M31" s="6"/>
      <c r="N31" s="6"/>
      <c r="O31" s="6"/>
      <c r="P31" s="6"/>
      <c r="Q31" s="6"/>
      <c r="R31" s="6"/>
      <c r="S31" s="6"/>
      <c r="T31" s="6"/>
      <c r="U31" s="6"/>
      <c r="V31" s="6"/>
      <c r="W31" s="6"/>
      <c r="X31" s="6"/>
      <c r="Y31" s="6"/>
      <c r="Z31" s="6"/>
    </row>
    <row r="32" ht="20" customHeight="true">
      <c r="A32" s="176"/>
      <c r="B32" s="164"/>
      <c r="C32" s="144"/>
      <c r="D32" s="162"/>
      <c r="E32" s="166"/>
      <c r="F32" s="168"/>
      <c r="G32" s="210"/>
      <c r="H32" s="6"/>
      <c r="I32" s="6"/>
      <c r="J32" s="6"/>
      <c r="K32" s="6"/>
      <c r="L32" s="6"/>
      <c r="M32" s="6"/>
      <c r="N32" s="6"/>
      <c r="O32" s="6"/>
      <c r="P32" s="6"/>
      <c r="Q32" s="6"/>
      <c r="R32" s="6"/>
      <c r="S32" s="6"/>
      <c r="T32" s="6"/>
      <c r="U32" s="6"/>
      <c r="V32" s="6"/>
      <c r="W32" s="6"/>
      <c r="X32" s="6"/>
      <c r="Y32" s="6"/>
      <c r="Z32" s="6"/>
    </row>
    <row r="33" ht="20" customHeight="true">
      <c r="A33" s="176"/>
      <c r="B33" s="164"/>
      <c r="C33" s="144"/>
      <c r="D33" s="162"/>
      <c r="E33" s="166"/>
      <c r="F33" s="168"/>
      <c r="G33" s="210"/>
      <c r="H33" s="6"/>
      <c r="I33" s="6"/>
      <c r="J33" s="6"/>
      <c r="K33" s="6"/>
      <c r="L33" s="6"/>
      <c r="M33" s="6"/>
      <c r="N33" s="6"/>
      <c r="O33" s="6"/>
      <c r="P33" s="6"/>
      <c r="Q33" s="6"/>
      <c r="R33" s="6"/>
      <c r="S33" s="6"/>
      <c r="T33" s="6"/>
      <c r="U33" s="6"/>
      <c r="V33" s="6"/>
      <c r="W33" s="6"/>
      <c r="X33" s="6"/>
      <c r="Y33" s="6"/>
      <c r="Z33" s="6"/>
    </row>
    <row r="34" ht="20" customHeight="true">
      <c r="A34" s="176"/>
      <c r="B34" s="164"/>
      <c r="C34" s="144"/>
      <c r="D34" s="162"/>
      <c r="E34" s="166"/>
      <c r="F34" s="168"/>
      <c r="G34" s="210"/>
      <c r="H34" s="6"/>
      <c r="I34" s="6"/>
      <c r="J34" s="6"/>
      <c r="K34" s="6"/>
      <c r="L34" s="6"/>
      <c r="M34" s="6"/>
      <c r="N34" s="6"/>
      <c r="O34" s="6"/>
      <c r="P34" s="6"/>
      <c r="Q34" s="6"/>
      <c r="R34" s="6"/>
      <c r="S34" s="6"/>
      <c r="T34" s="6"/>
      <c r="U34" s="6"/>
      <c r="V34" s="6"/>
      <c r="W34" s="6"/>
      <c r="X34" s="6"/>
      <c r="Y34" s="6"/>
      <c r="Z34" s="6"/>
    </row>
    <row r="35" ht="20" customHeight="true">
      <c r="A35" s="176"/>
      <c r="B35" s="164"/>
      <c r="C35" s="144"/>
      <c r="D35" s="162"/>
      <c r="E35" s="166"/>
      <c r="F35" s="168"/>
      <c r="G35" s="210"/>
      <c r="H35" s="6"/>
      <c r="I35" s="6"/>
      <c r="J35" s="6"/>
      <c r="K35" s="6"/>
      <c r="L35" s="6"/>
      <c r="M35" s="6"/>
      <c r="N35" s="6"/>
      <c r="O35" s="6"/>
      <c r="P35" s="6"/>
      <c r="Q35" s="6"/>
      <c r="R35" s="6"/>
      <c r="S35" s="6"/>
      <c r="T35" s="6"/>
      <c r="U35" s="6"/>
      <c r="V35" s="6"/>
      <c r="W35" s="6"/>
      <c r="X35" s="6"/>
      <c r="Y35" s="6"/>
      <c r="Z35" s="6"/>
    </row>
    <row r="36" ht="20" customHeight="true">
      <c r="A36" s="176"/>
      <c r="B36" s="164"/>
      <c r="C36" s="144"/>
      <c r="D36" s="162"/>
      <c r="E36" s="166"/>
      <c r="F36" s="168"/>
      <c r="G36" s="210"/>
      <c r="H36" s="6"/>
      <c r="I36" s="6"/>
      <c r="J36" s="6"/>
      <c r="K36" s="6"/>
      <c r="L36" s="6"/>
      <c r="M36" s="6"/>
      <c r="N36" s="6"/>
      <c r="O36" s="6"/>
      <c r="P36" s="6"/>
      <c r="Q36" s="6"/>
      <c r="R36" s="6"/>
      <c r="S36" s="6"/>
      <c r="T36" s="6"/>
      <c r="U36" s="6"/>
      <c r="V36" s="6"/>
      <c r="W36" s="6"/>
      <c r="X36" s="6"/>
      <c r="Y36" s="6"/>
      <c r="Z36" s="6"/>
    </row>
    <row r="37" ht="20" customHeight="true">
      <c r="A37" s="176"/>
      <c r="B37" s="164"/>
      <c r="C37" s="144"/>
      <c r="D37" s="162"/>
      <c r="E37" s="166"/>
      <c r="F37" s="168"/>
      <c r="G37" s="210"/>
      <c r="H37" s="6"/>
      <c r="I37" s="6"/>
      <c r="J37" s="6"/>
      <c r="K37" s="6"/>
      <c r="L37" s="6"/>
      <c r="M37" s="6"/>
      <c r="N37" s="6"/>
      <c r="O37" s="6"/>
      <c r="P37" s="6"/>
      <c r="Q37" s="6"/>
      <c r="R37" s="6"/>
      <c r="S37" s="6"/>
      <c r="T37" s="6"/>
      <c r="U37" s="6"/>
      <c r="V37" s="6"/>
      <c r="W37" s="6"/>
      <c r="X37" s="6"/>
      <c r="Y37" s="6"/>
      <c r="Z37" s="6"/>
    </row>
    <row r="38" ht="20" customHeight="true">
      <c r="A38" s="176"/>
      <c r="B38" s="164"/>
      <c r="C38" s="144"/>
      <c r="D38" s="162"/>
      <c r="E38" s="166"/>
      <c r="F38" s="168"/>
      <c r="G38" s="210"/>
      <c r="H38" s="6"/>
      <c r="I38" s="6"/>
      <c r="J38" s="6"/>
      <c r="K38" s="6"/>
      <c r="L38" s="6"/>
      <c r="M38" s="6"/>
      <c r="N38" s="6"/>
      <c r="O38" s="6"/>
      <c r="P38" s="6"/>
      <c r="Q38" s="6"/>
      <c r="R38" s="6"/>
      <c r="S38" s="6"/>
      <c r="T38" s="6"/>
      <c r="U38" s="6"/>
      <c r="V38" s="6"/>
      <c r="W38" s="6"/>
      <c r="X38" s="6"/>
      <c r="Y38" s="6"/>
      <c r="Z38" s="6"/>
    </row>
    <row r="39" ht="20" customHeight="true">
      <c r="A39" s="176"/>
      <c r="B39" s="164"/>
      <c r="C39" s="144"/>
      <c r="D39" s="162"/>
      <c r="E39" s="166"/>
      <c r="F39" s="168"/>
      <c r="G39" s="210"/>
      <c r="H39" s="6"/>
      <c r="I39" s="6"/>
      <c r="J39" s="6"/>
      <c r="K39" s="6"/>
      <c r="L39" s="6"/>
      <c r="M39" s="6"/>
      <c r="N39" s="6"/>
      <c r="O39" s="6"/>
      <c r="P39" s="6"/>
      <c r="Q39" s="6"/>
      <c r="R39" s="6"/>
      <c r="S39" s="6"/>
      <c r="T39" s="6"/>
      <c r="U39" s="6"/>
      <c r="V39" s="6"/>
      <c r="W39" s="6"/>
      <c r="X39" s="6"/>
      <c r="Y39" s="6"/>
      <c r="Z39" s="6"/>
    </row>
    <row r="40" ht="20" customHeight="true">
      <c r="A40" s="176"/>
      <c r="B40" s="164"/>
      <c r="C40" s="144"/>
      <c r="D40" s="162"/>
      <c r="E40" s="166"/>
      <c r="F40" s="168"/>
      <c r="G40" s="210"/>
      <c r="H40" s="6"/>
      <c r="I40" s="6"/>
      <c r="J40" s="6"/>
      <c r="K40" s="6"/>
      <c r="L40" s="6"/>
      <c r="M40" s="6"/>
      <c r="N40" s="6"/>
      <c r="O40" s="6"/>
      <c r="P40" s="6"/>
      <c r="Q40" s="6"/>
      <c r="R40" s="6"/>
      <c r="S40" s="6"/>
      <c r="T40" s="6"/>
      <c r="U40" s="6"/>
      <c r="V40" s="6"/>
      <c r="W40" s="6"/>
      <c r="X40" s="6"/>
      <c r="Y40" s="6"/>
      <c r="Z40" s="6"/>
    </row>
    <row r="41" ht="20" customHeight="true">
      <c r="A41" s="176"/>
      <c r="B41" s="164"/>
      <c r="C41" s="144"/>
      <c r="D41" s="162"/>
      <c r="E41" s="166"/>
      <c r="F41" s="168"/>
      <c r="G41" s="210"/>
      <c r="H41" s="6"/>
      <c r="I41" s="6"/>
      <c r="J41" s="6"/>
      <c r="K41" s="6"/>
      <c r="L41" s="6"/>
      <c r="M41" s="6"/>
      <c r="N41" s="6"/>
      <c r="O41" s="6"/>
      <c r="P41" s="6"/>
      <c r="Q41" s="6"/>
      <c r="R41" s="6"/>
      <c r="S41" s="6"/>
      <c r="T41" s="6"/>
      <c r="U41" s="6"/>
      <c r="V41" s="6"/>
      <c r="W41" s="6"/>
      <c r="X41" s="6"/>
      <c r="Y41" s="6"/>
      <c r="Z41" s="6"/>
    </row>
    <row r="42" ht="20" customHeight="true">
      <c r="A42" s="176"/>
      <c r="B42" s="164"/>
      <c r="C42" s="144"/>
      <c r="D42" s="162"/>
      <c r="E42" s="166"/>
      <c r="F42" s="168"/>
      <c r="G42" s="210"/>
      <c r="H42" s="6"/>
      <c r="I42" s="6"/>
      <c r="J42" s="6"/>
      <c r="K42" s="6"/>
      <c r="L42" s="6"/>
      <c r="M42" s="6"/>
      <c r="N42" s="6"/>
      <c r="O42" s="6"/>
      <c r="P42" s="6"/>
      <c r="Q42" s="6"/>
      <c r="R42" s="6"/>
      <c r="S42" s="6"/>
      <c r="T42" s="6"/>
      <c r="U42" s="6"/>
      <c r="V42" s="6"/>
      <c r="W42" s="6"/>
      <c r="X42" s="6"/>
      <c r="Y42" s="6"/>
      <c r="Z42" s="6"/>
    </row>
    <row r="43" ht="20" customHeight="true">
      <c r="A43" s="176"/>
      <c r="B43" s="164"/>
      <c r="C43" s="144"/>
      <c r="D43" s="162"/>
      <c r="E43" s="166"/>
      <c r="F43" s="168"/>
      <c r="G43" s="210"/>
      <c r="H43" s="6"/>
      <c r="I43" s="6"/>
      <c r="J43" s="6"/>
      <c r="K43" s="6"/>
      <c r="L43" s="6"/>
      <c r="M43" s="6"/>
      <c r="N43" s="6"/>
      <c r="O43" s="6"/>
      <c r="P43" s="6"/>
      <c r="Q43" s="6"/>
      <c r="R43" s="6"/>
      <c r="S43" s="6"/>
      <c r="T43" s="6"/>
      <c r="U43" s="6"/>
      <c r="V43" s="6"/>
      <c r="W43" s="6"/>
      <c r="X43" s="6"/>
      <c r="Y43" s="6"/>
      <c r="Z43" s="6"/>
    </row>
    <row r="44" ht="20" customHeight="true">
      <c r="A44" s="176"/>
      <c r="B44" s="164"/>
      <c r="C44" s="144"/>
      <c r="D44" s="162"/>
      <c r="E44" s="166"/>
      <c r="F44" s="168"/>
      <c r="G44" s="210"/>
      <c r="H44" s="6"/>
      <c r="I44" s="6"/>
      <c r="J44" s="6"/>
      <c r="K44" s="6"/>
      <c r="L44" s="6"/>
      <c r="M44" s="6"/>
      <c r="N44" s="6"/>
      <c r="O44" s="6"/>
      <c r="P44" s="6"/>
      <c r="Q44" s="6"/>
      <c r="R44" s="6"/>
      <c r="S44" s="6"/>
      <c r="T44" s="6"/>
      <c r="U44" s="6"/>
      <c r="V44" s="6"/>
      <c r="W44" s="6"/>
      <c r="X44" s="6"/>
      <c r="Y44" s="6"/>
      <c r="Z44" s="6"/>
    </row>
    <row r="45" ht="20" customHeight="true">
      <c r="A45" s="176"/>
      <c r="B45" s="164"/>
      <c r="C45" s="144"/>
      <c r="D45" s="162"/>
      <c r="E45" s="166"/>
      <c r="F45" s="168"/>
      <c r="G45" s="210"/>
      <c r="H45" s="6"/>
      <c r="I45" s="6"/>
      <c r="J45" s="6"/>
      <c r="K45" s="6"/>
      <c r="L45" s="6"/>
      <c r="M45" s="6"/>
      <c r="N45" s="6"/>
      <c r="O45" s="6"/>
      <c r="P45" s="6"/>
      <c r="Q45" s="6"/>
      <c r="R45" s="6"/>
      <c r="S45" s="6"/>
      <c r="T45" s="6"/>
      <c r="U45" s="6"/>
      <c r="V45" s="6"/>
      <c r="W45" s="6"/>
      <c r="X45" s="6"/>
      <c r="Y45" s="6"/>
      <c r="Z45" s="6"/>
    </row>
    <row r="46" ht="20" customHeight="true">
      <c r="A46" s="176"/>
      <c r="B46" s="164"/>
      <c r="C46" s="144"/>
      <c r="D46" s="162"/>
      <c r="E46" s="166"/>
      <c r="F46" s="168"/>
      <c r="G46" s="210"/>
      <c r="H46" s="6"/>
      <c r="I46" s="6"/>
      <c r="J46" s="6"/>
      <c r="K46" s="6"/>
      <c r="L46" s="6"/>
      <c r="M46" s="6"/>
      <c r="N46" s="6"/>
      <c r="O46" s="6"/>
      <c r="P46" s="6"/>
      <c r="Q46" s="6"/>
      <c r="R46" s="6"/>
      <c r="S46" s="6"/>
      <c r="T46" s="6"/>
      <c r="U46" s="6"/>
      <c r="V46" s="6"/>
      <c r="W46" s="6"/>
      <c r="X46" s="6"/>
      <c r="Y46" s="6"/>
      <c r="Z46" s="6"/>
    </row>
    <row r="47" ht="20" customHeight="true">
      <c r="A47" s="176"/>
      <c r="B47" s="164"/>
      <c r="C47" s="144"/>
      <c r="D47" s="162"/>
      <c r="E47" s="166"/>
      <c r="F47" s="168"/>
      <c r="G47" s="210"/>
      <c r="H47" s="6"/>
      <c r="I47" s="6"/>
      <c r="J47" s="6"/>
      <c r="K47" s="6"/>
      <c r="L47" s="6"/>
      <c r="M47" s="6"/>
      <c r="N47" s="6"/>
      <c r="O47" s="6"/>
      <c r="P47" s="6"/>
      <c r="Q47" s="6"/>
      <c r="R47" s="6"/>
      <c r="S47" s="6"/>
      <c r="T47" s="6"/>
      <c r="U47" s="6"/>
      <c r="V47" s="6"/>
      <c r="W47" s="6"/>
      <c r="X47" s="6"/>
      <c r="Y47" s="6"/>
      <c r="Z47" s="6"/>
    </row>
    <row r="48" ht="20" customHeight="true">
      <c r="A48" s="176"/>
      <c r="B48" s="164"/>
      <c r="C48" s="144"/>
      <c r="D48" s="162"/>
      <c r="E48" s="166"/>
      <c r="F48" s="168"/>
      <c r="G48" s="210"/>
      <c r="H48" s="6"/>
      <c r="I48" s="6"/>
      <c r="J48" s="6"/>
      <c r="K48" s="6"/>
      <c r="L48" s="6"/>
      <c r="M48" s="6"/>
      <c r="N48" s="6"/>
      <c r="O48" s="6"/>
      <c r="P48" s="6"/>
      <c r="Q48" s="6"/>
      <c r="R48" s="6"/>
      <c r="S48" s="6"/>
      <c r="T48" s="6"/>
      <c r="U48" s="6"/>
      <c r="V48" s="6"/>
      <c r="W48" s="6"/>
      <c r="X48" s="6"/>
      <c r="Y48" s="6"/>
      <c r="Z48" s="6"/>
    </row>
    <row r="49" ht="20" customHeight="true">
      <c r="A49" s="176"/>
      <c r="B49" s="164"/>
      <c r="C49" s="144"/>
      <c r="D49" s="162"/>
      <c r="E49" s="166"/>
      <c r="F49" s="168"/>
      <c r="G49" s="210"/>
      <c r="H49" s="6"/>
      <c r="I49" s="6"/>
      <c r="J49" s="6"/>
      <c r="K49" s="6"/>
      <c r="L49" s="6"/>
      <c r="M49" s="6"/>
      <c r="N49" s="6"/>
      <c r="O49" s="6"/>
      <c r="P49" s="6"/>
      <c r="Q49" s="6"/>
      <c r="R49" s="6"/>
      <c r="S49" s="6"/>
      <c r="T49" s="6"/>
      <c r="U49" s="6"/>
      <c r="V49" s="6"/>
      <c r="W49" s="6"/>
      <c r="X49" s="6"/>
      <c r="Y49" s="6"/>
      <c r="Z49" s="6"/>
    </row>
    <row r="50" ht="20" customHeight="true">
      <c r="A50" s="176"/>
      <c r="B50" s="164"/>
      <c r="C50" s="144"/>
      <c r="D50" s="162"/>
      <c r="E50" s="166"/>
      <c r="F50" s="168"/>
      <c r="G50" s="210"/>
      <c r="H50" s="6"/>
      <c r="I50" s="6"/>
      <c r="J50" s="6"/>
      <c r="K50" s="6"/>
      <c r="L50" s="6"/>
      <c r="M50" s="6"/>
      <c r="N50" s="6"/>
      <c r="O50" s="6"/>
      <c r="P50" s="6"/>
      <c r="Q50" s="6"/>
      <c r="R50" s="6"/>
      <c r="S50" s="6"/>
      <c r="T50" s="6"/>
      <c r="U50" s="6"/>
      <c r="V50" s="6"/>
      <c r="W50" s="6"/>
      <c r="X50" s="6"/>
      <c r="Y50" s="6"/>
      <c r="Z50" s="6"/>
    </row>
    <row r="51" ht="20" customHeight="true">
      <c r="A51" s="176"/>
      <c r="B51" s="164"/>
      <c r="C51" s="144"/>
      <c r="D51" s="162"/>
      <c r="E51" s="166"/>
      <c r="F51" s="168"/>
      <c r="G51" s="210"/>
      <c r="H51" s="6"/>
      <c r="I51" s="6"/>
      <c r="J51" s="6"/>
      <c r="K51" s="6"/>
      <c r="L51" s="6"/>
      <c r="M51" s="6"/>
      <c r="N51" s="6"/>
      <c r="O51" s="6"/>
      <c r="P51" s="6"/>
      <c r="Q51" s="6"/>
      <c r="R51" s="6"/>
      <c r="S51" s="6"/>
      <c r="T51" s="6"/>
      <c r="U51" s="6"/>
      <c r="V51" s="6"/>
      <c r="W51" s="6"/>
      <c r="X51" s="6"/>
      <c r="Y51" s="6"/>
      <c r="Z51" s="6"/>
    </row>
    <row r="52" ht="20" customHeight="true">
      <c r="A52" s="176"/>
      <c r="B52" s="164"/>
      <c r="C52" s="144"/>
      <c r="D52" s="162"/>
      <c r="E52" s="166"/>
      <c r="F52" s="168"/>
      <c r="G52" s="210"/>
      <c r="H52" s="6"/>
      <c r="I52" s="6"/>
      <c r="J52" s="6"/>
      <c r="K52" s="6"/>
      <c r="L52" s="6"/>
      <c r="M52" s="6"/>
      <c r="N52" s="6"/>
      <c r="O52" s="6"/>
      <c r="P52" s="6"/>
      <c r="Q52" s="6"/>
      <c r="R52" s="6"/>
      <c r="S52" s="6"/>
      <c r="T52" s="6"/>
      <c r="U52" s="6"/>
      <c r="V52" s="6"/>
      <c r="W52" s="6"/>
      <c r="X52" s="6"/>
      <c r="Y52" s="6"/>
      <c r="Z52" s="6"/>
    </row>
    <row r="53" ht="20" customHeight="true">
      <c r="A53" s="176"/>
      <c r="B53" s="164"/>
      <c r="C53" s="144"/>
      <c r="D53" s="162"/>
      <c r="E53" s="166"/>
      <c r="F53" s="168"/>
      <c r="G53" s="210"/>
      <c r="H53" s="6"/>
      <c r="I53" s="6"/>
      <c r="J53" s="6"/>
      <c r="K53" s="6"/>
      <c r="L53" s="6"/>
      <c r="M53" s="6"/>
      <c r="N53" s="6"/>
      <c r="O53" s="6"/>
      <c r="P53" s="6"/>
      <c r="Q53" s="6"/>
      <c r="R53" s="6"/>
      <c r="S53" s="6"/>
      <c r="T53" s="6"/>
      <c r="U53" s="6"/>
      <c r="V53" s="6"/>
      <c r="W53" s="6"/>
      <c r="X53" s="6"/>
      <c r="Y53" s="6"/>
      <c r="Z53" s="6"/>
    </row>
    <row r="54" ht="20" customHeight="true">
      <c r="A54" s="176"/>
      <c r="B54" s="164"/>
      <c r="C54" s="144"/>
      <c r="D54" s="162"/>
      <c r="E54" s="166"/>
      <c r="F54" s="168"/>
      <c r="G54" s="210"/>
      <c r="H54" s="6"/>
      <c r="I54" s="6"/>
      <c r="J54" s="6"/>
      <c r="K54" s="6"/>
      <c r="L54" s="6"/>
      <c r="M54" s="6"/>
      <c r="N54" s="6"/>
      <c r="O54" s="6"/>
      <c r="P54" s="6"/>
      <c r="Q54" s="6"/>
      <c r="R54" s="6"/>
      <c r="S54" s="6"/>
      <c r="T54" s="6"/>
      <c r="U54" s="6"/>
      <c r="V54" s="6"/>
      <c r="W54" s="6"/>
      <c r="X54" s="6"/>
      <c r="Y54" s="6"/>
      <c r="Z54" s="6"/>
    </row>
    <row r="55" ht="20" customHeight="true">
      <c r="A55" s="176"/>
      <c r="B55" s="164"/>
      <c r="C55" s="144"/>
      <c r="D55" s="162"/>
      <c r="E55" s="166"/>
      <c r="F55" s="168"/>
      <c r="G55" s="210"/>
      <c r="H55" s="6"/>
      <c r="I55" s="6"/>
      <c r="J55" s="6"/>
      <c r="K55" s="6"/>
      <c r="L55" s="6"/>
      <c r="M55" s="6"/>
      <c r="N55" s="6"/>
      <c r="O55" s="6"/>
      <c r="P55" s="6"/>
      <c r="Q55" s="6"/>
      <c r="R55" s="6"/>
      <c r="S55" s="6"/>
      <c r="T55" s="6"/>
      <c r="U55" s="6"/>
      <c r="V55" s="6"/>
      <c r="W55" s="6"/>
      <c r="X55" s="6"/>
      <c r="Y55" s="6"/>
      <c r="Z55" s="6"/>
    </row>
    <row r="56" ht="20" customHeight="true">
      <c r="A56" s="176"/>
      <c r="B56" s="164"/>
      <c r="C56" s="144"/>
      <c r="D56" s="162"/>
      <c r="E56" s="166"/>
      <c r="F56" s="168"/>
      <c r="G56" s="210"/>
      <c r="H56" s="6"/>
      <c r="I56" s="6"/>
      <c r="J56" s="6"/>
      <c r="K56" s="6"/>
      <c r="L56" s="6"/>
      <c r="M56" s="6"/>
      <c r="N56" s="6"/>
      <c r="O56" s="6"/>
      <c r="P56" s="6"/>
      <c r="Q56" s="6"/>
      <c r="R56" s="6"/>
      <c r="S56" s="6"/>
      <c r="T56" s="6"/>
      <c r="U56" s="6"/>
      <c r="V56" s="6"/>
      <c r="W56" s="6"/>
      <c r="X56" s="6"/>
      <c r="Y56" s="6"/>
      <c r="Z56" s="6"/>
    </row>
    <row r="57" ht="20" customHeight="true">
      <c r="A57" s="176"/>
      <c r="B57" s="164"/>
      <c r="C57" s="144"/>
      <c r="D57" s="162"/>
      <c r="E57" s="166"/>
      <c r="F57" s="168"/>
      <c r="G57" s="210"/>
      <c r="H57" s="6"/>
      <c r="I57" s="6"/>
      <c r="J57" s="6"/>
      <c r="K57" s="6"/>
      <c r="L57" s="6"/>
      <c r="M57" s="6"/>
      <c r="N57" s="6"/>
      <c r="O57" s="6"/>
      <c r="P57" s="6"/>
      <c r="Q57" s="6"/>
      <c r="R57" s="6"/>
      <c r="S57" s="6"/>
      <c r="T57" s="6"/>
      <c r="U57" s="6"/>
      <c r="V57" s="6"/>
      <c r="W57" s="6"/>
      <c r="X57" s="6"/>
      <c r="Y57" s="6"/>
      <c r="Z57" s="6"/>
    </row>
    <row r="58" ht="20" customHeight="true">
      <c r="A58" s="176"/>
      <c r="B58" s="164"/>
      <c r="C58" s="144"/>
      <c r="D58" s="162"/>
      <c r="E58" s="166"/>
      <c r="F58" s="168"/>
      <c r="G58" s="210"/>
      <c r="H58" s="6"/>
      <c r="I58" s="6"/>
      <c r="J58" s="6"/>
      <c r="K58" s="6"/>
      <c r="L58" s="6"/>
      <c r="M58" s="6"/>
      <c r="N58" s="6"/>
      <c r="O58" s="6"/>
      <c r="P58" s="6"/>
      <c r="Q58" s="6"/>
      <c r="R58" s="6"/>
      <c r="S58" s="6"/>
      <c r="T58" s="6"/>
      <c r="U58" s="6"/>
      <c r="V58" s="6"/>
      <c r="W58" s="6"/>
      <c r="X58" s="6"/>
      <c r="Y58" s="6"/>
      <c r="Z58" s="6"/>
    </row>
    <row r="59" ht="20" customHeight="true">
      <c r="A59" s="176"/>
      <c r="B59" s="164"/>
      <c r="C59" s="144"/>
      <c r="D59" s="162"/>
      <c r="E59" s="166"/>
      <c r="F59" s="168"/>
      <c r="G59" s="210"/>
      <c r="H59" s="6"/>
      <c r="I59" s="6"/>
      <c r="J59" s="6"/>
      <c r="K59" s="6"/>
      <c r="L59" s="6"/>
      <c r="M59" s="6"/>
      <c r="N59" s="6"/>
      <c r="O59" s="6"/>
      <c r="P59" s="6"/>
      <c r="Q59" s="6"/>
      <c r="R59" s="6"/>
      <c r="S59" s="6"/>
      <c r="T59" s="6"/>
      <c r="U59" s="6"/>
      <c r="V59" s="6"/>
      <c r="W59" s="6"/>
      <c r="X59" s="6"/>
      <c r="Y59" s="6"/>
      <c r="Z59" s="6"/>
    </row>
    <row r="60" ht="20" customHeight="true">
      <c r="A60" s="176"/>
      <c r="B60" s="164"/>
      <c r="C60" s="144"/>
      <c r="D60" s="162"/>
      <c r="E60" s="166"/>
      <c r="F60" s="168"/>
      <c r="G60" s="210"/>
      <c r="H60" s="6"/>
      <c r="I60" s="6"/>
      <c r="J60" s="6"/>
      <c r="K60" s="6"/>
      <c r="L60" s="6"/>
      <c r="M60" s="6"/>
      <c r="N60" s="6"/>
      <c r="O60" s="6"/>
      <c r="P60" s="6"/>
      <c r="Q60" s="6"/>
      <c r="R60" s="6"/>
      <c r="S60" s="6"/>
      <c r="T60" s="6"/>
      <c r="U60" s="6"/>
      <c r="V60" s="6"/>
      <c r="W60" s="6"/>
      <c r="X60" s="6"/>
      <c r="Y60" s="6"/>
      <c r="Z60" s="6"/>
    </row>
    <row r="61" ht="20" customHeight="true">
      <c r="A61" s="176"/>
      <c r="B61" s="164"/>
      <c r="C61" s="144"/>
      <c r="D61" s="162"/>
      <c r="E61" s="166"/>
      <c r="F61" s="168"/>
      <c r="G61" s="210"/>
      <c r="H61" s="6"/>
      <c r="I61" s="6"/>
      <c r="J61" s="6"/>
      <c r="K61" s="6"/>
      <c r="L61" s="6"/>
      <c r="M61" s="6"/>
      <c r="N61" s="6"/>
      <c r="O61" s="6"/>
      <c r="P61" s="6"/>
      <c r="Q61" s="6"/>
      <c r="R61" s="6"/>
      <c r="S61" s="6"/>
      <c r="T61" s="6"/>
      <c r="U61" s="6"/>
      <c r="V61" s="6"/>
      <c r="W61" s="6"/>
      <c r="X61" s="6"/>
      <c r="Y61" s="6"/>
      <c r="Z61" s="6"/>
    </row>
    <row r="62" ht="20" customHeight="true">
      <c r="A62" s="176"/>
      <c r="B62" s="164"/>
      <c r="C62" s="144"/>
      <c r="D62" s="162"/>
      <c r="E62" s="166"/>
      <c r="F62" s="168"/>
      <c r="G62" s="210"/>
      <c r="H62" s="6"/>
      <c r="I62" s="6"/>
      <c r="J62" s="6"/>
      <c r="K62" s="6"/>
      <c r="L62" s="6"/>
      <c r="M62" s="6"/>
      <c r="N62" s="6"/>
      <c r="O62" s="6"/>
      <c r="P62" s="6"/>
      <c r="Q62" s="6"/>
      <c r="R62" s="6"/>
      <c r="S62" s="6"/>
      <c r="T62" s="6"/>
      <c r="U62" s="6"/>
      <c r="V62" s="6"/>
      <c r="W62" s="6"/>
      <c r="X62" s="6"/>
      <c r="Y62" s="6"/>
      <c r="Z62" s="6"/>
    </row>
    <row r="63" ht="20" customHeight="true">
      <c r="A63" s="176"/>
      <c r="B63" s="164"/>
      <c r="C63" s="144"/>
      <c r="D63" s="162"/>
      <c r="E63" s="166"/>
      <c r="F63" s="168"/>
      <c r="G63" s="210"/>
      <c r="H63" s="6"/>
      <c r="I63" s="6"/>
      <c r="J63" s="6"/>
      <c r="K63" s="6"/>
      <c r="L63" s="6"/>
      <c r="M63" s="6"/>
      <c r="N63" s="6"/>
      <c r="O63" s="6"/>
      <c r="P63" s="6"/>
      <c r="Q63" s="6"/>
      <c r="R63" s="6"/>
      <c r="S63" s="6"/>
      <c r="T63" s="6"/>
      <c r="U63" s="6"/>
      <c r="V63" s="6"/>
      <c r="W63" s="6"/>
      <c r="X63" s="6"/>
      <c r="Y63" s="6"/>
      <c r="Z63" s="6"/>
    </row>
    <row r="64" ht="20" customHeight="true">
      <c r="A64" s="176"/>
      <c r="B64" s="164"/>
      <c r="C64" s="144"/>
      <c r="D64" s="162"/>
      <c r="E64" s="166"/>
      <c r="F64" s="168"/>
      <c r="G64" s="210"/>
      <c r="H64" s="6"/>
      <c r="I64" s="6"/>
      <c r="J64" s="6"/>
      <c r="K64" s="6"/>
      <c r="L64" s="6"/>
      <c r="M64" s="6"/>
      <c r="N64" s="6"/>
      <c r="O64" s="6"/>
      <c r="P64" s="6"/>
      <c r="Q64" s="6"/>
      <c r="R64" s="6"/>
      <c r="S64" s="6"/>
      <c r="T64" s="6"/>
      <c r="U64" s="6"/>
      <c r="V64" s="6"/>
      <c r="W64" s="6"/>
      <c r="X64" s="6"/>
      <c r="Y64" s="6"/>
      <c r="Z64" s="6"/>
    </row>
    <row r="65" ht="20" customHeight="true">
      <c r="A65" s="176"/>
      <c r="B65" s="164"/>
      <c r="C65" s="144"/>
      <c r="D65" s="162"/>
      <c r="E65" s="166"/>
      <c r="F65" s="168"/>
      <c r="G65" s="210"/>
      <c r="H65" s="6"/>
      <c r="I65" s="6"/>
      <c r="J65" s="6"/>
      <c r="K65" s="6"/>
      <c r="L65" s="6"/>
      <c r="M65" s="6"/>
      <c r="N65" s="6"/>
      <c r="O65" s="6"/>
      <c r="P65" s="6"/>
      <c r="Q65" s="6"/>
      <c r="R65" s="6"/>
      <c r="S65" s="6"/>
      <c r="T65" s="6"/>
      <c r="U65" s="6"/>
      <c r="V65" s="6"/>
      <c r="W65" s="6"/>
      <c r="X65" s="6"/>
      <c r="Y65" s="6"/>
      <c r="Z65" s="6"/>
    </row>
    <row r="66" ht="20" customHeight="true">
      <c r="A66" s="176"/>
      <c r="B66" s="164"/>
      <c r="C66" s="144"/>
      <c r="D66" s="162"/>
      <c r="E66" s="166"/>
      <c r="F66" s="168"/>
      <c r="G66" s="210"/>
      <c r="H66" s="6"/>
      <c r="I66" s="6"/>
      <c r="J66" s="6"/>
      <c r="K66" s="6"/>
      <c r="L66" s="6"/>
      <c r="M66" s="6"/>
      <c r="N66" s="6"/>
      <c r="O66" s="6"/>
      <c r="P66" s="6"/>
      <c r="Q66" s="6"/>
      <c r="R66" s="6"/>
      <c r="S66" s="6"/>
      <c r="T66" s="6"/>
      <c r="U66" s="6"/>
      <c r="V66" s="6"/>
      <c r="W66" s="6"/>
      <c r="X66" s="6"/>
      <c r="Y66" s="6"/>
      <c r="Z66" s="6"/>
    </row>
    <row r="67" ht="20" customHeight="true">
      <c r="A67" s="176"/>
      <c r="B67" s="164"/>
      <c r="C67" s="144"/>
      <c r="D67" s="162"/>
      <c r="E67" s="166"/>
      <c r="F67" s="168"/>
      <c r="G67" s="210"/>
      <c r="H67" s="6"/>
      <c r="I67" s="6"/>
      <c r="J67" s="6"/>
      <c r="K67" s="6"/>
      <c r="L67" s="6"/>
      <c r="M67" s="6"/>
      <c r="N67" s="6"/>
      <c r="O67" s="6"/>
      <c r="P67" s="6"/>
      <c r="Q67" s="6"/>
      <c r="R67" s="6"/>
      <c r="S67" s="6"/>
      <c r="T67" s="6"/>
      <c r="U67" s="6"/>
      <c r="V67" s="6"/>
      <c r="W67" s="6"/>
      <c r="X67" s="6"/>
      <c r="Y67" s="6"/>
      <c r="Z67" s="6"/>
    </row>
    <row r="68" ht="20" customHeight="true">
      <c r="A68" s="176"/>
      <c r="B68" s="164"/>
      <c r="C68" s="144"/>
      <c r="D68" s="162"/>
      <c r="E68" s="166"/>
      <c r="F68" s="168"/>
      <c r="G68" s="210"/>
      <c r="H68" s="6"/>
      <c r="I68" s="6"/>
      <c r="J68" s="6"/>
      <c r="K68" s="6"/>
      <c r="L68" s="6"/>
      <c r="M68" s="6"/>
      <c r="N68" s="6"/>
      <c r="O68" s="6"/>
      <c r="P68" s="6"/>
      <c r="Q68" s="6"/>
      <c r="R68" s="6"/>
      <c r="S68" s="6"/>
      <c r="T68" s="6"/>
      <c r="U68" s="6"/>
      <c r="V68" s="6"/>
      <c r="W68" s="6"/>
      <c r="X68" s="6"/>
      <c r="Y68" s="6"/>
      <c r="Z68" s="6"/>
    </row>
    <row r="69" ht="20" customHeight="true">
      <c r="A69" s="176"/>
      <c r="B69" s="164"/>
      <c r="C69" s="144"/>
      <c r="D69" s="162"/>
      <c r="E69" s="166"/>
      <c r="F69" s="168"/>
      <c r="G69" s="210"/>
      <c r="H69" s="6"/>
      <c r="I69" s="6"/>
      <c r="J69" s="6"/>
      <c r="K69" s="6"/>
      <c r="L69" s="6"/>
      <c r="M69" s="6"/>
      <c r="N69" s="6"/>
      <c r="O69" s="6"/>
      <c r="P69" s="6"/>
      <c r="Q69" s="6"/>
      <c r="R69" s="6"/>
      <c r="S69" s="6"/>
      <c r="T69" s="6"/>
      <c r="U69" s="6"/>
      <c r="V69" s="6"/>
      <c r="W69" s="6"/>
      <c r="X69" s="6"/>
      <c r="Y69" s="6"/>
      <c r="Z69" s="6"/>
    </row>
    <row r="70" ht="20" customHeight="true">
      <c r="A70" s="176"/>
      <c r="B70" s="164"/>
      <c r="C70" s="144"/>
      <c r="D70" s="162"/>
      <c r="E70" s="166"/>
      <c r="F70" s="168"/>
      <c r="G70" s="210"/>
      <c r="H70" s="6"/>
      <c r="I70" s="6"/>
      <c r="J70" s="6"/>
      <c r="K70" s="6"/>
      <c r="L70" s="6"/>
      <c r="M70" s="6"/>
      <c r="N70" s="6"/>
      <c r="O70" s="6"/>
      <c r="P70" s="6"/>
      <c r="Q70" s="6"/>
      <c r="R70" s="6"/>
      <c r="S70" s="6"/>
      <c r="T70" s="6"/>
      <c r="U70" s="6"/>
      <c r="V70" s="6"/>
      <c r="W70" s="6"/>
      <c r="X70" s="6"/>
      <c r="Y70" s="6"/>
      <c r="Z70" s="6"/>
    </row>
    <row r="71" ht="20" customHeight="true">
      <c r="A71" s="176"/>
      <c r="B71" s="164"/>
      <c r="C71" s="144"/>
      <c r="D71" s="162"/>
      <c r="E71" s="166"/>
      <c r="F71" s="168"/>
      <c r="G71" s="210"/>
      <c r="H71" s="6"/>
      <c r="I71" s="6"/>
      <c r="J71" s="6"/>
      <c r="K71" s="6"/>
      <c r="L71" s="6"/>
      <c r="M71" s="6"/>
      <c r="N71" s="6"/>
      <c r="O71" s="6"/>
      <c r="P71" s="6"/>
      <c r="Q71" s="6"/>
      <c r="R71" s="6"/>
      <c r="S71" s="6"/>
      <c r="T71" s="6"/>
      <c r="U71" s="6"/>
      <c r="V71" s="6"/>
      <c r="W71" s="6"/>
      <c r="X71" s="6"/>
      <c r="Y71" s="6"/>
      <c r="Z71" s="6"/>
    </row>
    <row r="72" ht="20" customHeight="true">
      <c r="A72" s="176"/>
      <c r="B72" s="164"/>
      <c r="C72" s="144"/>
      <c r="D72" s="162"/>
      <c r="E72" s="166"/>
      <c r="F72" s="168"/>
      <c r="G72" s="210"/>
      <c r="H72" s="6"/>
      <c r="I72" s="6"/>
      <c r="J72" s="6"/>
      <c r="K72" s="6"/>
      <c r="L72" s="6"/>
      <c r="M72" s="6"/>
      <c r="N72" s="6"/>
      <c r="O72" s="6"/>
      <c r="P72" s="6"/>
      <c r="Q72" s="6"/>
      <c r="R72" s="6"/>
      <c r="S72" s="6"/>
      <c r="T72" s="6"/>
      <c r="U72" s="6"/>
      <c r="V72" s="6"/>
      <c r="W72" s="6"/>
      <c r="X72" s="6"/>
      <c r="Y72" s="6"/>
      <c r="Z72" s="6"/>
    </row>
    <row r="73" ht="20" customHeight="true">
      <c r="A73" s="176"/>
      <c r="B73" s="164"/>
      <c r="C73" s="144"/>
      <c r="D73" s="162"/>
      <c r="E73" s="166"/>
      <c r="F73" s="168"/>
      <c r="G73" s="210"/>
      <c r="H73" s="6"/>
      <c r="I73" s="6"/>
      <c r="J73" s="6"/>
      <c r="K73" s="6"/>
      <c r="L73" s="6"/>
      <c r="M73" s="6"/>
      <c r="N73" s="6"/>
      <c r="O73" s="6"/>
      <c r="P73" s="6"/>
      <c r="Q73" s="6"/>
      <c r="R73" s="6"/>
      <c r="S73" s="6"/>
      <c r="T73" s="6"/>
      <c r="U73" s="6"/>
      <c r="V73" s="6"/>
      <c r="W73" s="6"/>
      <c r="X73" s="6"/>
      <c r="Y73" s="6"/>
      <c r="Z73" s="6"/>
    </row>
    <row r="74" ht="20" customHeight="true">
      <c r="A74" s="176"/>
      <c r="B74" s="164"/>
      <c r="C74" s="144"/>
      <c r="D74" s="162"/>
      <c r="E74" s="166"/>
      <c r="F74" s="168"/>
      <c r="G74" s="210"/>
      <c r="H74" s="6"/>
      <c r="I74" s="6"/>
      <c r="J74" s="6"/>
      <c r="K74" s="6"/>
      <c r="L74" s="6"/>
      <c r="M74" s="6"/>
      <c r="N74" s="6"/>
      <c r="O74" s="6"/>
      <c r="P74" s="6"/>
      <c r="Q74" s="6"/>
      <c r="R74" s="6"/>
      <c r="S74" s="6"/>
      <c r="T74" s="6"/>
      <c r="U74" s="6"/>
      <c r="V74" s="6"/>
      <c r="W74" s="6"/>
      <c r="X74" s="6"/>
      <c r="Y74" s="6"/>
      <c r="Z74" s="6"/>
    </row>
    <row r="75" ht="20" customHeight="true">
      <c r="A75" s="176"/>
      <c r="B75" s="164"/>
      <c r="C75" s="144"/>
      <c r="D75" s="162"/>
      <c r="E75" s="166"/>
      <c r="F75" s="168"/>
      <c r="G75" s="210"/>
      <c r="H75" s="6"/>
      <c r="I75" s="6"/>
      <c r="J75" s="6"/>
      <c r="K75" s="6"/>
      <c r="L75" s="6"/>
      <c r="M75" s="6"/>
      <c r="N75" s="6"/>
      <c r="O75" s="6"/>
      <c r="P75" s="6"/>
      <c r="Q75" s="6"/>
      <c r="R75" s="6"/>
      <c r="S75" s="6"/>
      <c r="T75" s="6"/>
      <c r="U75" s="6"/>
      <c r="V75" s="6"/>
      <c r="W75" s="6"/>
      <c r="X75" s="6"/>
      <c r="Y75" s="6"/>
      <c r="Z75" s="6"/>
    </row>
    <row r="76" ht="20" customHeight="true">
      <c r="A76" s="176"/>
      <c r="B76" s="164"/>
      <c r="C76" s="144"/>
      <c r="D76" s="162"/>
      <c r="E76" s="166"/>
      <c r="F76" s="168"/>
      <c r="G76" s="210"/>
      <c r="H76" s="6"/>
      <c r="I76" s="6"/>
      <c r="J76" s="6"/>
      <c r="K76" s="6"/>
      <c r="L76" s="6"/>
      <c r="M76" s="6"/>
      <c r="N76" s="6"/>
      <c r="O76" s="6"/>
      <c r="P76" s="6"/>
      <c r="Q76" s="6"/>
      <c r="R76" s="6"/>
      <c r="S76" s="6"/>
      <c r="T76" s="6"/>
      <c r="U76" s="6"/>
      <c r="V76" s="6"/>
      <c r="W76" s="6"/>
      <c r="X76" s="6"/>
      <c r="Y76" s="6"/>
      <c r="Z76" s="6"/>
    </row>
    <row r="77" ht="20" customHeight="true">
      <c r="A77" s="176"/>
      <c r="B77" s="164"/>
      <c r="C77" s="144"/>
      <c r="D77" s="162"/>
      <c r="E77" s="166"/>
      <c r="F77" s="168"/>
      <c r="G77" s="210"/>
      <c r="H77" s="6"/>
      <c r="I77" s="6"/>
      <c r="J77" s="6"/>
      <c r="K77" s="6"/>
      <c r="L77" s="6"/>
      <c r="M77" s="6"/>
      <c r="N77" s="6"/>
      <c r="O77" s="6"/>
      <c r="P77" s="6"/>
      <c r="Q77" s="6"/>
      <c r="R77" s="6"/>
      <c r="S77" s="6"/>
      <c r="T77" s="6"/>
      <c r="U77" s="6"/>
      <c r="V77" s="6"/>
      <c r="W77" s="6"/>
      <c r="X77" s="6"/>
      <c r="Y77" s="6"/>
      <c r="Z77" s="6"/>
    </row>
    <row r="78" ht="20" customHeight="true">
      <c r="A78" s="176"/>
      <c r="B78" s="164"/>
      <c r="C78" s="144"/>
      <c r="D78" s="162"/>
      <c r="E78" s="166"/>
      <c r="F78" s="168"/>
      <c r="G78" s="210"/>
      <c r="H78" s="6"/>
      <c r="I78" s="6"/>
      <c r="J78" s="6"/>
      <c r="K78" s="6"/>
      <c r="L78" s="6"/>
      <c r="M78" s="6"/>
      <c r="N78" s="6"/>
      <c r="O78" s="6"/>
      <c r="P78" s="6"/>
      <c r="Q78" s="6"/>
      <c r="R78" s="6"/>
      <c r="S78" s="6"/>
      <c r="T78" s="6"/>
      <c r="U78" s="6"/>
      <c r="V78" s="6"/>
      <c r="W78" s="6"/>
      <c r="X78" s="6"/>
      <c r="Y78" s="6"/>
      <c r="Z78" s="6"/>
    </row>
    <row r="79" ht="20" customHeight="true">
      <c r="A79" s="176"/>
      <c r="B79" s="164"/>
      <c r="C79" s="144"/>
      <c r="D79" s="162"/>
      <c r="E79" s="166"/>
      <c r="F79" s="168"/>
      <c r="G79" s="210"/>
      <c r="H79" s="6"/>
      <c r="I79" s="6"/>
      <c r="J79" s="6"/>
      <c r="K79" s="6"/>
      <c r="L79" s="6"/>
      <c r="M79" s="6"/>
      <c r="N79" s="6"/>
      <c r="O79" s="6"/>
      <c r="P79" s="6"/>
      <c r="Q79" s="6"/>
      <c r="R79" s="6"/>
      <c r="S79" s="6"/>
      <c r="T79" s="6"/>
      <c r="U79" s="6"/>
      <c r="V79" s="6"/>
      <c r="W79" s="6"/>
      <c r="X79" s="6"/>
      <c r="Y79" s="6"/>
      <c r="Z79" s="6"/>
    </row>
    <row r="80" ht="20" customHeight="true">
      <c r="A80" s="176"/>
      <c r="B80" s="164"/>
      <c r="C80" s="144"/>
      <c r="D80" s="162"/>
      <c r="E80" s="166"/>
      <c r="F80" s="168"/>
      <c r="G80" s="210"/>
      <c r="H80" s="6"/>
      <c r="I80" s="6"/>
      <c r="J80" s="6"/>
      <c r="K80" s="6"/>
      <c r="L80" s="6"/>
      <c r="M80" s="6"/>
      <c r="N80" s="6"/>
      <c r="O80" s="6"/>
      <c r="P80" s="6"/>
      <c r="Q80" s="6"/>
      <c r="R80" s="6"/>
      <c r="S80" s="6"/>
      <c r="T80" s="6"/>
      <c r="U80" s="6"/>
      <c r="V80" s="6"/>
      <c r="W80" s="6"/>
      <c r="X80" s="6"/>
      <c r="Y80" s="6"/>
      <c r="Z80" s="6"/>
    </row>
    <row r="81" ht="20" customHeight="true">
      <c r="A81" s="176"/>
      <c r="B81" s="164"/>
      <c r="C81" s="144"/>
      <c r="D81" s="162"/>
      <c r="E81" s="166"/>
      <c r="F81" s="168"/>
      <c r="G81" s="210"/>
      <c r="H81" s="6"/>
      <c r="I81" s="6"/>
      <c r="J81" s="6"/>
      <c r="K81" s="6"/>
      <c r="L81" s="6"/>
      <c r="M81" s="6"/>
      <c r="N81" s="6"/>
      <c r="O81" s="6"/>
      <c r="P81" s="6"/>
      <c r="Q81" s="6"/>
      <c r="R81" s="6"/>
      <c r="S81" s="6"/>
      <c r="T81" s="6"/>
      <c r="U81" s="6"/>
      <c r="V81" s="6"/>
      <c r="W81" s="6"/>
      <c r="X81" s="6"/>
      <c r="Y81" s="6"/>
      <c r="Z81" s="6"/>
    </row>
    <row r="82" ht="20" customHeight="true">
      <c r="A82" s="176"/>
      <c r="B82" s="164"/>
      <c r="C82" s="144"/>
      <c r="D82" s="162"/>
      <c r="E82" s="166"/>
      <c r="F82" s="168"/>
      <c r="G82" s="210"/>
      <c r="H82" s="6"/>
      <c r="I82" s="6"/>
      <c r="J82" s="6"/>
      <c r="K82" s="6"/>
      <c r="L82" s="6"/>
      <c r="M82" s="6"/>
      <c r="N82" s="6"/>
      <c r="O82" s="6"/>
      <c r="P82" s="6"/>
      <c r="Q82" s="6"/>
      <c r="R82" s="6"/>
      <c r="S82" s="6"/>
      <c r="T82" s="6"/>
      <c r="U82" s="6"/>
      <c r="V82" s="6"/>
      <c r="W82" s="6"/>
      <c r="X82" s="6"/>
      <c r="Y82" s="6"/>
      <c r="Z82" s="6"/>
    </row>
    <row r="83" ht="20" customHeight="true">
      <c r="A83" s="176"/>
      <c r="B83" s="164"/>
      <c r="C83" s="144"/>
      <c r="D83" s="162"/>
      <c r="E83" s="166"/>
      <c r="F83" s="168"/>
      <c r="G83" s="210"/>
      <c r="H83" s="6"/>
      <c r="I83" s="6"/>
      <c r="J83" s="6"/>
      <c r="K83" s="6"/>
      <c r="L83" s="6"/>
      <c r="M83" s="6"/>
      <c r="N83" s="6"/>
      <c r="O83" s="6"/>
      <c r="P83" s="6"/>
      <c r="Q83" s="6"/>
      <c r="R83" s="6"/>
      <c r="S83" s="6"/>
      <c r="T83" s="6"/>
      <c r="U83" s="6"/>
      <c r="V83" s="6"/>
      <c r="W83" s="6"/>
      <c r="X83" s="6"/>
      <c r="Y83" s="6"/>
      <c r="Z83" s="6"/>
    </row>
    <row r="84" ht="20" customHeight="true">
      <c r="A84" s="176"/>
      <c r="B84" s="164"/>
      <c r="C84" s="144"/>
      <c r="D84" s="162"/>
      <c r="E84" s="166"/>
      <c r="F84" s="168"/>
      <c r="G84" s="210"/>
      <c r="H84" s="6"/>
      <c r="I84" s="6"/>
      <c r="J84" s="6"/>
      <c r="K84" s="6"/>
      <c r="L84" s="6"/>
      <c r="M84" s="6"/>
      <c r="N84" s="6"/>
      <c r="O84" s="6"/>
      <c r="P84" s="6"/>
      <c r="Q84" s="6"/>
      <c r="R84" s="6"/>
      <c r="S84" s="6"/>
      <c r="T84" s="6"/>
      <c r="U84" s="6"/>
      <c r="V84" s="6"/>
      <c r="W84" s="6"/>
      <c r="X84" s="6"/>
      <c r="Y84" s="6"/>
      <c r="Z84" s="6"/>
    </row>
    <row r="85" ht="20" customHeight="true">
      <c r="A85" s="176"/>
      <c r="B85" s="164"/>
      <c r="C85" s="144"/>
      <c r="D85" s="162"/>
      <c r="E85" s="166"/>
      <c r="F85" s="168"/>
      <c r="G85" s="210"/>
      <c r="H85" s="6"/>
      <c r="I85" s="6"/>
      <c r="J85" s="6"/>
      <c r="K85" s="6"/>
      <c r="L85" s="6"/>
      <c r="M85" s="6"/>
      <c r="N85" s="6"/>
      <c r="O85" s="6"/>
      <c r="P85" s="6"/>
      <c r="Q85" s="6"/>
      <c r="R85" s="6"/>
      <c r="S85" s="6"/>
      <c r="T85" s="6"/>
      <c r="U85" s="6"/>
      <c r="V85" s="6"/>
      <c r="W85" s="6"/>
      <c r="X85" s="6"/>
      <c r="Y85" s="6"/>
      <c r="Z85" s="6"/>
    </row>
    <row r="86" ht="20" customHeight="true">
      <c r="A86" s="176"/>
      <c r="B86" s="164"/>
      <c r="C86" s="144"/>
      <c r="D86" s="162"/>
      <c r="E86" s="166"/>
      <c r="F86" s="168"/>
      <c r="G86" s="210"/>
      <c r="H86" s="6"/>
      <c r="I86" s="6"/>
      <c r="J86" s="6"/>
      <c r="K86" s="6"/>
      <c r="L86" s="6"/>
      <c r="M86" s="6"/>
      <c r="N86" s="6"/>
      <c r="O86" s="6"/>
      <c r="P86" s="6"/>
      <c r="Q86" s="6"/>
      <c r="R86" s="6"/>
      <c r="S86" s="6"/>
      <c r="T86" s="6"/>
      <c r="U86" s="6"/>
      <c r="V86" s="6"/>
      <c r="W86" s="6"/>
      <c r="X86" s="6"/>
      <c r="Y86" s="6"/>
      <c r="Z86" s="6"/>
    </row>
    <row r="87" ht="20" customHeight="true">
      <c r="A87" s="176"/>
      <c r="B87" s="164"/>
      <c r="C87" s="144"/>
      <c r="D87" s="162"/>
      <c r="E87" s="166"/>
      <c r="F87" s="168"/>
      <c r="G87" s="210"/>
      <c r="H87" s="6"/>
      <c r="I87" s="6"/>
      <c r="J87" s="6"/>
      <c r="K87" s="6"/>
      <c r="L87" s="6"/>
      <c r="M87" s="6"/>
      <c r="N87" s="6"/>
      <c r="O87" s="6"/>
      <c r="P87" s="6"/>
      <c r="Q87" s="6"/>
      <c r="R87" s="6"/>
      <c r="S87" s="6"/>
      <c r="T87" s="6"/>
      <c r="U87" s="6"/>
      <c r="V87" s="6"/>
      <c r="W87" s="6"/>
      <c r="X87" s="6"/>
      <c r="Y87" s="6"/>
      <c r="Z87" s="6"/>
    </row>
    <row r="88" ht="20" customHeight="true">
      <c r="A88" s="176"/>
      <c r="B88" s="164"/>
      <c r="C88" s="144"/>
      <c r="D88" s="162"/>
      <c r="E88" s="166"/>
      <c r="F88" s="168"/>
      <c r="G88" s="210"/>
      <c r="H88" s="6"/>
      <c r="I88" s="6"/>
      <c r="J88" s="6"/>
      <c r="K88" s="6"/>
      <c r="L88" s="6"/>
      <c r="M88" s="6"/>
      <c r="N88" s="6"/>
      <c r="O88" s="6"/>
      <c r="P88" s="6"/>
      <c r="Q88" s="6"/>
      <c r="R88" s="6"/>
      <c r="S88" s="6"/>
      <c r="T88" s="6"/>
      <c r="U88" s="6"/>
      <c r="V88" s="6"/>
      <c r="W88" s="6"/>
      <c r="X88" s="6"/>
      <c r="Y88" s="6"/>
      <c r="Z88" s="6"/>
    </row>
    <row r="89" ht="20" customHeight="true">
      <c r="A89" s="176"/>
      <c r="B89" s="164"/>
      <c r="C89" s="144"/>
      <c r="D89" s="162"/>
      <c r="E89" s="166"/>
      <c r="F89" s="168"/>
      <c r="G89" s="210"/>
      <c r="H89" s="6"/>
      <c r="I89" s="6"/>
      <c r="J89" s="6"/>
      <c r="K89" s="6"/>
      <c r="L89" s="6"/>
      <c r="M89" s="6"/>
      <c r="N89" s="6"/>
      <c r="O89" s="6"/>
      <c r="P89" s="6"/>
      <c r="Q89" s="6"/>
      <c r="R89" s="6"/>
      <c r="S89" s="6"/>
      <c r="T89" s="6"/>
      <c r="U89" s="6"/>
      <c r="V89" s="6"/>
      <c r="W89" s="6"/>
      <c r="X89" s="6"/>
      <c r="Y89" s="6"/>
      <c r="Z89" s="6"/>
    </row>
    <row r="90" ht="20" customHeight="true">
      <c r="A90" s="176"/>
      <c r="B90" s="164"/>
      <c r="C90" s="144"/>
      <c r="D90" s="162"/>
      <c r="E90" s="166"/>
      <c r="F90" s="168"/>
      <c r="G90" s="210"/>
      <c r="H90" s="6"/>
      <c r="I90" s="6"/>
      <c r="J90" s="6"/>
      <c r="K90" s="6"/>
      <c r="L90" s="6"/>
      <c r="M90" s="6"/>
      <c r="N90" s="6"/>
      <c r="O90" s="6"/>
      <c r="P90" s="6"/>
      <c r="Q90" s="6"/>
      <c r="R90" s="6"/>
      <c r="S90" s="6"/>
      <c r="T90" s="6"/>
      <c r="U90" s="6"/>
      <c r="V90" s="6"/>
      <c r="W90" s="6"/>
      <c r="X90" s="6"/>
      <c r="Y90" s="6"/>
      <c r="Z90" s="6"/>
    </row>
    <row r="91" ht="20" customHeight="true">
      <c r="A91" s="176"/>
      <c r="B91" s="164"/>
      <c r="C91" s="144"/>
      <c r="D91" s="162"/>
      <c r="E91" s="166"/>
      <c r="F91" s="168"/>
      <c r="G91" s="210"/>
      <c r="H91" s="6"/>
      <c r="I91" s="6"/>
      <c r="J91" s="6"/>
      <c r="K91" s="6"/>
      <c r="L91" s="6"/>
      <c r="M91" s="6"/>
      <c r="N91" s="6"/>
      <c r="O91" s="6"/>
      <c r="P91" s="6"/>
      <c r="Q91" s="6"/>
      <c r="R91" s="6"/>
      <c r="S91" s="6"/>
      <c r="T91" s="6"/>
      <c r="U91" s="6"/>
      <c r="V91" s="6"/>
      <c r="W91" s="6"/>
      <c r="X91" s="6"/>
      <c r="Y91" s="6"/>
      <c r="Z91" s="6"/>
    </row>
    <row r="92" ht="20" customHeight="true">
      <c r="A92" s="176"/>
      <c r="B92" s="164"/>
      <c r="C92" s="144"/>
      <c r="D92" s="162"/>
      <c r="E92" s="166"/>
      <c r="F92" s="168"/>
      <c r="G92" s="210"/>
      <c r="H92" s="6"/>
      <c r="I92" s="6"/>
      <c r="J92" s="6"/>
      <c r="K92" s="6"/>
      <c r="L92" s="6"/>
      <c r="M92" s="6"/>
      <c r="N92" s="6"/>
      <c r="O92" s="6"/>
      <c r="P92" s="6"/>
      <c r="Q92" s="6"/>
      <c r="R92" s="6"/>
      <c r="S92" s="6"/>
      <c r="T92" s="6"/>
      <c r="U92" s="6"/>
      <c r="V92" s="6"/>
      <c r="W92" s="6"/>
      <c r="X92" s="6"/>
      <c r="Y92" s="6"/>
      <c r="Z92" s="6"/>
    </row>
    <row r="93" ht="20" customHeight="true">
      <c r="A93" s="176"/>
      <c r="B93" s="164"/>
      <c r="C93" s="144"/>
      <c r="D93" s="162"/>
      <c r="E93" s="166"/>
      <c r="F93" s="168"/>
      <c r="G93" s="210"/>
      <c r="H93" s="6"/>
      <c r="I93" s="6"/>
      <c r="J93" s="6"/>
      <c r="K93" s="6"/>
      <c r="L93" s="6"/>
      <c r="M93" s="6"/>
      <c r="N93" s="6"/>
      <c r="O93" s="6"/>
      <c r="P93" s="6"/>
      <c r="Q93" s="6"/>
      <c r="R93" s="6"/>
      <c r="S93" s="6"/>
      <c r="T93" s="6"/>
      <c r="U93" s="6"/>
      <c r="V93" s="6"/>
      <c r="W93" s="6"/>
      <c r="X93" s="6"/>
      <c r="Y93" s="6"/>
      <c r="Z93" s="6"/>
    </row>
    <row r="94" ht="20" customHeight="true">
      <c r="A94" s="176"/>
      <c r="B94" s="164"/>
      <c r="C94" s="144"/>
      <c r="D94" s="162"/>
      <c r="E94" s="166"/>
      <c r="F94" s="168"/>
      <c r="G94" s="210"/>
      <c r="H94" s="6"/>
      <c r="I94" s="6"/>
      <c r="J94" s="6"/>
      <c r="K94" s="6"/>
      <c r="L94" s="6"/>
      <c r="M94" s="6"/>
      <c r="N94" s="6"/>
      <c r="O94" s="6"/>
      <c r="P94" s="6"/>
      <c r="Q94" s="6"/>
      <c r="R94" s="6"/>
      <c r="S94" s="6"/>
      <c r="T94" s="6"/>
      <c r="U94" s="6"/>
      <c r="V94" s="6"/>
      <c r="W94" s="6"/>
      <c r="X94" s="6"/>
      <c r="Y94" s="6"/>
      <c r="Z94" s="6"/>
    </row>
    <row r="95" ht="20" customHeight="true">
      <c r="A95" s="176"/>
      <c r="B95" s="164"/>
      <c r="C95" s="144"/>
      <c r="D95" s="162"/>
      <c r="E95" s="166"/>
      <c r="F95" s="168"/>
      <c r="G95" s="210"/>
      <c r="H95" s="6"/>
      <c r="I95" s="6"/>
      <c r="J95" s="6"/>
      <c r="K95" s="6"/>
      <c r="L95" s="6"/>
      <c r="M95" s="6"/>
      <c r="N95" s="6"/>
      <c r="O95" s="6"/>
      <c r="P95" s="6"/>
      <c r="Q95" s="6"/>
      <c r="R95" s="6"/>
      <c r="S95" s="6"/>
      <c r="T95" s="6"/>
      <c r="U95" s="6"/>
      <c r="V95" s="6"/>
      <c r="W95" s="6"/>
      <c r="X95" s="6"/>
      <c r="Y95" s="6"/>
      <c r="Z95" s="6"/>
    </row>
    <row r="96" ht="20" customHeight="true">
      <c r="A96" s="176"/>
      <c r="B96" s="164"/>
      <c r="C96" s="144"/>
      <c r="D96" s="162"/>
      <c r="E96" s="166"/>
      <c r="F96" s="168"/>
      <c r="G96" s="210"/>
      <c r="H96" s="6"/>
      <c r="I96" s="6"/>
      <c r="J96" s="6"/>
      <c r="K96" s="6"/>
      <c r="L96" s="6"/>
      <c r="M96" s="6"/>
      <c r="N96" s="6"/>
      <c r="O96" s="6"/>
      <c r="P96" s="6"/>
      <c r="Q96" s="6"/>
      <c r="R96" s="6"/>
      <c r="S96" s="6"/>
      <c r="T96" s="6"/>
      <c r="U96" s="6"/>
      <c r="V96" s="6"/>
      <c r="W96" s="6"/>
      <c r="X96" s="6"/>
      <c r="Y96" s="6"/>
      <c r="Z96" s="6"/>
    </row>
    <row r="97" ht="20" customHeight="true">
      <c r="A97" s="176"/>
      <c r="B97" s="164"/>
      <c r="C97" s="144"/>
      <c r="D97" s="162"/>
      <c r="E97" s="166"/>
      <c r="F97" s="168"/>
      <c r="G97" s="210"/>
      <c r="H97" s="6"/>
      <c r="I97" s="6"/>
      <c r="J97" s="6"/>
      <c r="K97" s="6"/>
      <c r="L97" s="6"/>
      <c r="M97" s="6"/>
      <c r="N97" s="6"/>
      <c r="O97" s="6"/>
      <c r="P97" s="6"/>
      <c r="Q97" s="6"/>
      <c r="R97" s="6"/>
      <c r="S97" s="6"/>
      <c r="T97" s="6"/>
      <c r="U97" s="6"/>
      <c r="V97" s="6"/>
      <c r="W97" s="6"/>
      <c r="X97" s="6"/>
      <c r="Y97" s="6"/>
      <c r="Z97" s="6"/>
    </row>
    <row r="98" ht="20" customHeight="true">
      <c r="A98" s="176"/>
      <c r="B98" s="164"/>
      <c r="C98" s="144"/>
      <c r="D98" s="162"/>
      <c r="E98" s="166"/>
      <c r="F98" s="168"/>
      <c r="G98" s="210"/>
      <c r="H98" s="6"/>
      <c r="I98" s="6"/>
      <c r="J98" s="6"/>
      <c r="K98" s="6"/>
      <c r="L98" s="6"/>
      <c r="M98" s="6"/>
      <c r="N98" s="6"/>
      <c r="O98" s="6"/>
      <c r="P98" s="6"/>
      <c r="Q98" s="6"/>
      <c r="R98" s="6"/>
      <c r="S98" s="6"/>
      <c r="T98" s="6"/>
      <c r="U98" s="6"/>
      <c r="V98" s="6"/>
      <c r="W98" s="6"/>
      <c r="X98" s="6"/>
      <c r="Y98" s="6"/>
      <c r="Z98" s="6"/>
    </row>
    <row r="99" ht="20" customHeight="true">
      <c r="A99" s="176"/>
      <c r="B99" s="164"/>
      <c r="C99" s="144"/>
      <c r="D99" s="162"/>
      <c r="E99" s="166"/>
      <c r="F99" s="168"/>
      <c r="G99" s="210"/>
      <c r="H99" s="6"/>
      <c r="I99" s="6"/>
      <c r="J99" s="6"/>
      <c r="K99" s="6"/>
      <c r="L99" s="6"/>
      <c r="M99" s="6"/>
      <c r="N99" s="6"/>
      <c r="O99" s="6"/>
      <c r="P99" s="6"/>
      <c r="Q99" s="6"/>
      <c r="R99" s="6"/>
      <c r="S99" s="6"/>
      <c r="T99" s="6"/>
      <c r="U99" s="6"/>
      <c r="V99" s="6"/>
      <c r="W99" s="6"/>
      <c r="X99" s="6"/>
      <c r="Y99" s="6"/>
      <c r="Z99" s="6"/>
    </row>
    <row r="100" ht="20" customHeight="true">
      <c r="A100" s="176"/>
      <c r="B100" s="164"/>
      <c r="C100" s="144"/>
      <c r="D100" s="162"/>
      <c r="E100" s="166"/>
      <c r="F100" s="168"/>
      <c r="G100" s="210"/>
      <c r="H100" s="6"/>
      <c r="I100" s="6"/>
      <c r="J100" s="6"/>
      <c r="K100" s="6"/>
      <c r="L100" s="6"/>
      <c r="M100" s="6"/>
      <c r="N100" s="6"/>
      <c r="O100" s="6"/>
      <c r="P100" s="6"/>
      <c r="Q100" s="6"/>
      <c r="R100" s="6"/>
      <c r="S100" s="6"/>
      <c r="T100" s="6"/>
      <c r="U100" s="6"/>
      <c r="V100" s="6"/>
      <c r="W100" s="6"/>
      <c r="X100" s="6"/>
      <c r="Y100" s="6"/>
      <c r="Z100" s="6"/>
    </row>
    <row r="101" ht="20" customHeight="true">
      <c r="A101" s="176"/>
      <c r="B101" s="164"/>
      <c r="C101" s="144"/>
      <c r="D101" s="162"/>
      <c r="E101" s="166"/>
      <c r="F101" s="168"/>
      <c r="G101" s="210"/>
      <c r="H101" s="6"/>
      <c r="I101" s="6"/>
      <c r="J101" s="6"/>
      <c r="K101" s="6"/>
      <c r="L101" s="6"/>
      <c r="M101" s="6"/>
      <c r="N101" s="6"/>
      <c r="O101" s="6"/>
      <c r="P101" s="6"/>
      <c r="Q101" s="6"/>
      <c r="R101" s="6"/>
      <c r="S101" s="6"/>
      <c r="T101" s="6"/>
      <c r="U101" s="6"/>
      <c r="V101" s="6"/>
      <c r="W101" s="6"/>
      <c r="X101" s="6"/>
      <c r="Y101" s="6"/>
      <c r="Z101" s="6"/>
    </row>
    <row r="102" ht="20" customHeight="true">
      <c r="A102" s="176"/>
      <c r="B102" s="164"/>
      <c r="C102" s="144"/>
      <c r="D102" s="162"/>
      <c r="E102" s="166"/>
      <c r="F102" s="168"/>
      <c r="G102" s="210"/>
      <c r="H102" s="6"/>
      <c r="I102" s="6"/>
      <c r="J102" s="6"/>
      <c r="K102" s="6"/>
      <c r="L102" s="6"/>
      <c r="M102" s="6"/>
      <c r="N102" s="6"/>
      <c r="O102" s="6"/>
      <c r="P102" s="6"/>
      <c r="Q102" s="6"/>
      <c r="R102" s="6"/>
      <c r="S102" s="6"/>
      <c r="T102" s="6"/>
      <c r="U102" s="6"/>
      <c r="V102" s="6"/>
      <c r="W102" s="6"/>
      <c r="X102" s="6"/>
      <c r="Y102" s="6"/>
      <c r="Z102" s="6"/>
    </row>
    <row r="103" ht="20" customHeight="true">
      <c r="A103" s="176"/>
      <c r="B103" s="164"/>
      <c r="C103" s="144"/>
      <c r="D103" s="162"/>
      <c r="E103" s="166"/>
      <c r="F103" s="168"/>
      <c r="G103" s="210"/>
      <c r="H103" s="6"/>
      <c r="I103" s="6"/>
      <c r="J103" s="6"/>
      <c r="K103" s="6"/>
      <c r="L103" s="6"/>
      <c r="M103" s="6"/>
      <c r="N103" s="6"/>
      <c r="O103" s="6"/>
      <c r="P103" s="6"/>
      <c r="Q103" s="6"/>
      <c r="R103" s="6"/>
      <c r="S103" s="6"/>
      <c r="T103" s="6"/>
      <c r="U103" s="6"/>
      <c r="V103" s="6"/>
      <c r="W103" s="6"/>
      <c r="X103" s="6"/>
      <c r="Y103" s="6"/>
      <c r="Z103" s="6"/>
    </row>
    <row r="104" ht="20" customHeight="true">
      <c r="A104" s="176"/>
      <c r="B104" s="164"/>
      <c r="C104" s="144"/>
      <c r="D104" s="162"/>
      <c r="E104" s="166"/>
      <c r="F104" s="168"/>
      <c r="G104" s="210"/>
      <c r="H104" s="6"/>
      <c r="I104" s="6"/>
      <c r="J104" s="6"/>
      <c r="K104" s="6"/>
      <c r="L104" s="6"/>
      <c r="M104" s="6"/>
      <c r="N104" s="6"/>
      <c r="O104" s="6"/>
      <c r="P104" s="6"/>
      <c r="Q104" s="6"/>
      <c r="R104" s="6"/>
      <c r="S104" s="6"/>
      <c r="T104" s="6"/>
      <c r="U104" s="6"/>
      <c r="V104" s="6"/>
      <c r="W104" s="6"/>
      <c r="X104" s="6"/>
      <c r="Y104" s="6"/>
      <c r="Z104" s="6"/>
    </row>
    <row r="105" ht="20" customHeight="true">
      <c r="A105" s="176"/>
      <c r="B105" s="164"/>
      <c r="C105" s="144"/>
      <c r="D105" s="162"/>
      <c r="E105" s="166"/>
      <c r="F105" s="168"/>
      <c r="G105" s="210"/>
      <c r="H105" s="6"/>
      <c r="I105" s="6"/>
      <c r="J105" s="6"/>
      <c r="K105" s="6"/>
      <c r="L105" s="6"/>
      <c r="M105" s="6"/>
      <c r="N105" s="6"/>
      <c r="O105" s="6"/>
      <c r="P105" s="6"/>
      <c r="Q105" s="6"/>
      <c r="R105" s="6"/>
      <c r="S105" s="6"/>
      <c r="T105" s="6"/>
      <c r="U105" s="6"/>
      <c r="V105" s="6"/>
      <c r="W105" s="6"/>
      <c r="X105" s="6"/>
      <c r="Y105" s="6"/>
      <c r="Z105" s="6"/>
    </row>
    <row r="106" ht="20" customHeight="true">
      <c r="A106" s="176"/>
      <c r="B106" s="164"/>
      <c r="C106" s="144"/>
      <c r="D106" s="162"/>
      <c r="E106" s="166"/>
      <c r="F106" s="168"/>
      <c r="G106" s="210"/>
      <c r="H106" s="6"/>
      <c r="I106" s="6"/>
      <c r="J106" s="6"/>
      <c r="K106" s="6"/>
      <c r="L106" s="6"/>
      <c r="M106" s="6"/>
      <c r="N106" s="6"/>
      <c r="O106" s="6"/>
      <c r="P106" s="6"/>
      <c r="Q106" s="6"/>
      <c r="R106" s="6"/>
      <c r="S106" s="6"/>
      <c r="T106" s="6"/>
      <c r="U106" s="6"/>
      <c r="V106" s="6"/>
      <c r="W106" s="6"/>
      <c r="X106" s="6"/>
      <c r="Y106" s="6"/>
      <c r="Z106" s="6"/>
    </row>
    <row r="107" ht="20" customHeight="true">
      <c r="A107" s="176"/>
      <c r="B107" s="164"/>
      <c r="C107" s="144"/>
      <c r="D107" s="162"/>
      <c r="E107" s="166"/>
      <c r="F107" s="168"/>
      <c r="G107" s="210"/>
      <c r="H107" s="6"/>
      <c r="I107" s="6"/>
      <c r="J107" s="6"/>
      <c r="K107" s="6"/>
      <c r="L107" s="6"/>
      <c r="M107" s="6"/>
      <c r="N107" s="6"/>
      <c r="O107" s="6"/>
      <c r="P107" s="6"/>
      <c r="Q107" s="6"/>
      <c r="R107" s="6"/>
      <c r="S107" s="6"/>
      <c r="T107" s="6"/>
      <c r="U107" s="6"/>
      <c r="V107" s="6"/>
      <c r="W107" s="6"/>
      <c r="X107" s="6"/>
      <c r="Y107" s="6"/>
      <c r="Z107" s="6"/>
    </row>
    <row r="108" ht="20" customHeight="true">
      <c r="A108" s="176"/>
      <c r="B108" s="164"/>
      <c r="C108" s="144"/>
      <c r="D108" s="162"/>
      <c r="E108" s="166"/>
      <c r="F108" s="168"/>
      <c r="G108" s="210"/>
      <c r="H108" s="6"/>
      <c r="I108" s="6"/>
      <c r="J108" s="6"/>
      <c r="K108" s="6"/>
      <c r="L108" s="6"/>
      <c r="M108" s="6"/>
      <c r="N108" s="6"/>
      <c r="O108" s="6"/>
      <c r="P108" s="6"/>
      <c r="Q108" s="6"/>
      <c r="R108" s="6"/>
      <c r="S108" s="6"/>
      <c r="T108" s="6"/>
      <c r="U108" s="6"/>
      <c r="V108" s="6"/>
      <c r="W108" s="6"/>
      <c r="X108" s="6"/>
      <c r="Y108" s="6"/>
      <c r="Z108" s="6"/>
    </row>
    <row r="109" ht="20" customHeight="true">
      <c r="A109" s="176"/>
      <c r="B109" s="164"/>
      <c r="C109" s="144"/>
      <c r="D109" s="162"/>
      <c r="E109" s="166"/>
      <c r="F109" s="168"/>
      <c r="G109" s="210"/>
      <c r="H109" s="6"/>
      <c r="I109" s="6"/>
      <c r="J109" s="6"/>
      <c r="K109" s="6"/>
      <c r="L109" s="6"/>
      <c r="M109" s="6"/>
      <c r="N109" s="6"/>
      <c r="O109" s="6"/>
      <c r="P109" s="6"/>
      <c r="Q109" s="6"/>
      <c r="R109" s="6"/>
      <c r="S109" s="6"/>
      <c r="T109" s="6"/>
      <c r="U109" s="6"/>
      <c r="V109" s="6"/>
      <c r="W109" s="6"/>
      <c r="X109" s="6"/>
      <c r="Y109" s="6"/>
      <c r="Z109" s="6"/>
    </row>
    <row r="110" ht="20" customHeight="true">
      <c r="A110" s="176"/>
      <c r="B110" s="164"/>
      <c r="C110" s="144"/>
      <c r="D110" s="162"/>
      <c r="E110" s="166"/>
      <c r="F110" s="168"/>
      <c r="G110" s="210"/>
      <c r="H110" s="6"/>
      <c r="I110" s="6"/>
      <c r="J110" s="6"/>
      <c r="K110" s="6"/>
      <c r="L110" s="6"/>
      <c r="M110" s="6"/>
      <c r="N110" s="6"/>
      <c r="O110" s="6"/>
      <c r="P110" s="6"/>
      <c r="Q110" s="6"/>
      <c r="R110" s="6"/>
      <c r="S110" s="6"/>
      <c r="T110" s="6"/>
      <c r="U110" s="6"/>
      <c r="V110" s="6"/>
      <c r="W110" s="6"/>
      <c r="X110" s="6"/>
      <c r="Y110" s="6"/>
      <c r="Z110" s="6"/>
    </row>
    <row r="111" ht="20" customHeight="true">
      <c r="A111" s="176"/>
      <c r="B111" s="164"/>
      <c r="C111" s="144"/>
      <c r="D111" s="162"/>
      <c r="E111" s="166"/>
      <c r="F111" s="168"/>
      <c r="G111" s="210"/>
      <c r="H111" s="6"/>
      <c r="I111" s="6"/>
      <c r="J111" s="6"/>
      <c r="K111" s="6"/>
      <c r="L111" s="6"/>
      <c r="M111" s="6"/>
      <c r="N111" s="6"/>
      <c r="O111" s="6"/>
      <c r="P111" s="6"/>
      <c r="Q111" s="6"/>
      <c r="R111" s="6"/>
      <c r="S111" s="6"/>
      <c r="T111" s="6"/>
      <c r="U111" s="6"/>
      <c r="V111" s="6"/>
      <c r="W111" s="6"/>
      <c r="X111" s="6"/>
      <c r="Y111" s="6"/>
      <c r="Z111" s="6"/>
    </row>
    <row r="112" ht="20" customHeight="true">
      <c r="A112" s="176"/>
      <c r="B112" s="164"/>
      <c r="C112" s="144"/>
      <c r="D112" s="162"/>
      <c r="E112" s="166"/>
      <c r="F112" s="168"/>
      <c r="G112" s="210"/>
      <c r="H112" s="6"/>
      <c r="I112" s="6"/>
      <c r="J112" s="6"/>
      <c r="K112" s="6"/>
      <c r="L112" s="6"/>
      <c r="M112" s="6"/>
      <c r="N112" s="6"/>
      <c r="O112" s="6"/>
      <c r="P112" s="6"/>
      <c r="Q112" s="6"/>
      <c r="R112" s="6"/>
      <c r="S112" s="6"/>
      <c r="T112" s="6"/>
      <c r="U112" s="6"/>
      <c r="V112" s="6"/>
      <c r="W112" s="6"/>
      <c r="X112" s="6"/>
      <c r="Y112" s="6"/>
      <c r="Z112" s="6"/>
    </row>
    <row r="113" ht="20" customHeight="true">
      <c r="A113" s="176"/>
      <c r="B113" s="164"/>
      <c r="C113" s="144"/>
      <c r="D113" s="162"/>
      <c r="E113" s="166"/>
      <c r="F113" s="168"/>
      <c r="G113" s="210"/>
      <c r="H113" s="6"/>
      <c r="I113" s="6"/>
      <c r="J113" s="6"/>
      <c r="K113" s="6"/>
      <c r="L113" s="6"/>
      <c r="M113" s="6"/>
      <c r="N113" s="6"/>
      <c r="O113" s="6"/>
      <c r="P113" s="6"/>
      <c r="Q113" s="6"/>
      <c r="R113" s="6"/>
      <c r="S113" s="6"/>
      <c r="T113" s="6"/>
      <c r="U113" s="6"/>
      <c r="V113" s="6"/>
      <c r="W113" s="6"/>
      <c r="X113" s="6"/>
      <c r="Y113" s="6"/>
      <c r="Z113" s="6"/>
    </row>
    <row r="114" ht="20" customHeight="true">
      <c r="A114" s="176"/>
      <c r="B114" s="164"/>
      <c r="C114" s="144"/>
      <c r="D114" s="162"/>
      <c r="E114" s="166"/>
      <c r="F114" s="168"/>
      <c r="G114" s="210"/>
      <c r="H114" s="6"/>
      <c r="I114" s="6"/>
      <c r="J114" s="6"/>
      <c r="K114" s="6"/>
      <c r="L114" s="6"/>
      <c r="M114" s="6"/>
      <c r="N114" s="6"/>
      <c r="O114" s="6"/>
      <c r="P114" s="6"/>
      <c r="Q114" s="6"/>
      <c r="R114" s="6"/>
      <c r="S114" s="6"/>
      <c r="T114" s="6"/>
      <c r="U114" s="6"/>
      <c r="V114" s="6"/>
      <c r="W114" s="6"/>
      <c r="X114" s="6"/>
      <c r="Y114" s="6"/>
      <c r="Z114" s="6"/>
    </row>
    <row r="115" ht="20" customHeight="true">
      <c r="A115" s="176"/>
      <c r="B115" s="164"/>
      <c r="C115" s="144"/>
      <c r="D115" s="162"/>
      <c r="E115" s="166"/>
      <c r="F115" s="168"/>
      <c r="G115" s="210"/>
      <c r="H115" s="6"/>
      <c r="I115" s="6"/>
      <c r="J115" s="6"/>
      <c r="K115" s="6"/>
      <c r="L115" s="6"/>
      <c r="M115" s="6"/>
      <c r="N115" s="6"/>
      <c r="O115" s="6"/>
      <c r="P115" s="6"/>
      <c r="Q115" s="6"/>
      <c r="R115" s="6"/>
      <c r="S115" s="6"/>
      <c r="T115" s="6"/>
      <c r="U115" s="6"/>
      <c r="V115" s="6"/>
      <c r="W115" s="6"/>
      <c r="X115" s="6"/>
      <c r="Y115" s="6"/>
      <c r="Z115" s="6"/>
    </row>
    <row r="116" ht="20" customHeight="true">
      <c r="A116" s="176"/>
      <c r="B116" s="164"/>
      <c r="C116" s="144"/>
      <c r="D116" s="162"/>
      <c r="E116" s="166"/>
      <c r="F116" s="168"/>
      <c r="G116" s="210"/>
      <c r="H116" s="6"/>
      <c r="I116" s="6"/>
      <c r="J116" s="6"/>
      <c r="K116" s="6"/>
      <c r="L116" s="6"/>
      <c r="M116" s="6"/>
      <c r="N116" s="6"/>
      <c r="O116" s="6"/>
      <c r="P116" s="6"/>
      <c r="Q116" s="6"/>
      <c r="R116" s="6"/>
      <c r="S116" s="6"/>
      <c r="T116" s="6"/>
      <c r="U116" s="6"/>
      <c r="V116" s="6"/>
      <c r="W116" s="6"/>
      <c r="X116" s="6"/>
      <c r="Y116" s="6"/>
      <c r="Z116" s="6"/>
    </row>
    <row r="117" ht="20" customHeight="true">
      <c r="A117" s="176"/>
      <c r="B117" s="164"/>
      <c r="C117" s="144"/>
      <c r="D117" s="162"/>
      <c r="E117" s="166"/>
      <c r="F117" s="168"/>
      <c r="G117" s="210"/>
      <c r="H117" s="6"/>
      <c r="I117" s="6"/>
      <c r="J117" s="6"/>
      <c r="K117" s="6"/>
      <c r="L117" s="6"/>
      <c r="M117" s="6"/>
      <c r="N117" s="6"/>
      <c r="O117" s="6"/>
      <c r="P117" s="6"/>
      <c r="Q117" s="6"/>
      <c r="R117" s="6"/>
      <c r="S117" s="6"/>
      <c r="T117" s="6"/>
      <c r="U117" s="6"/>
      <c r="V117" s="6"/>
      <c r="W117" s="6"/>
      <c r="X117" s="6"/>
      <c r="Y117" s="6"/>
      <c r="Z117" s="6"/>
    </row>
    <row r="118" ht="20" customHeight="true">
      <c r="A118" s="176"/>
      <c r="B118" s="164"/>
      <c r="C118" s="144"/>
      <c r="D118" s="162"/>
      <c r="E118" s="166"/>
      <c r="F118" s="168"/>
      <c r="G118" s="210"/>
      <c r="H118" s="6"/>
      <c r="I118" s="6"/>
      <c r="J118" s="6"/>
      <c r="K118" s="6"/>
      <c r="L118" s="6"/>
      <c r="M118" s="6"/>
      <c r="N118" s="6"/>
      <c r="O118" s="6"/>
      <c r="P118" s="6"/>
      <c r="Q118" s="6"/>
      <c r="R118" s="6"/>
      <c r="S118" s="6"/>
      <c r="T118" s="6"/>
      <c r="U118" s="6"/>
      <c r="V118" s="6"/>
      <c r="W118" s="6"/>
      <c r="X118" s="6"/>
      <c r="Y118" s="6"/>
      <c r="Z118" s="6"/>
    </row>
    <row r="119" ht="20" customHeight="true">
      <c r="A119" s="176"/>
      <c r="B119" s="164"/>
      <c r="C119" s="144"/>
      <c r="D119" s="162"/>
      <c r="E119" s="166"/>
      <c r="F119" s="168"/>
      <c r="G119" s="210"/>
      <c r="H119" s="6"/>
      <c r="I119" s="6"/>
      <c r="J119" s="6"/>
      <c r="K119" s="6"/>
      <c r="L119" s="6"/>
      <c r="M119" s="6"/>
      <c r="N119" s="6"/>
      <c r="O119" s="6"/>
      <c r="P119" s="6"/>
      <c r="Q119" s="6"/>
      <c r="R119" s="6"/>
      <c r="S119" s="6"/>
      <c r="T119" s="6"/>
      <c r="U119" s="6"/>
      <c r="V119" s="6"/>
      <c r="W119" s="6"/>
      <c r="X119" s="6"/>
      <c r="Y119" s="6"/>
      <c r="Z119" s="6"/>
    </row>
    <row r="120" ht="20" customHeight="true">
      <c r="A120" s="176"/>
      <c r="B120" s="164"/>
      <c r="C120" s="144"/>
      <c r="D120" s="162"/>
      <c r="E120" s="166"/>
      <c r="F120" s="168"/>
      <c r="G120" s="210"/>
      <c r="H120" s="6"/>
      <c r="I120" s="6"/>
      <c r="J120" s="6"/>
      <c r="K120" s="6"/>
      <c r="L120" s="6"/>
      <c r="M120" s="6"/>
      <c r="N120" s="6"/>
      <c r="O120" s="6"/>
      <c r="P120" s="6"/>
      <c r="Q120" s="6"/>
      <c r="R120" s="6"/>
      <c r="S120" s="6"/>
      <c r="T120" s="6"/>
      <c r="U120" s="6"/>
      <c r="V120" s="6"/>
      <c r="W120" s="6"/>
      <c r="X120" s="6"/>
      <c r="Y120" s="6"/>
      <c r="Z120" s="6"/>
    </row>
    <row r="121" ht="20" customHeight="true">
      <c r="A121" s="176"/>
      <c r="B121" s="164"/>
      <c r="C121" s="144"/>
      <c r="D121" s="162"/>
      <c r="E121" s="166"/>
      <c r="F121" s="168"/>
      <c r="G121" s="210"/>
      <c r="H121" s="6"/>
      <c r="I121" s="6"/>
      <c r="J121" s="6"/>
      <c r="K121" s="6"/>
      <c r="L121" s="6"/>
      <c r="M121" s="6"/>
      <c r="N121" s="6"/>
      <c r="O121" s="6"/>
      <c r="P121" s="6"/>
      <c r="Q121" s="6"/>
      <c r="R121" s="6"/>
      <c r="S121" s="6"/>
      <c r="T121" s="6"/>
      <c r="U121" s="6"/>
      <c r="V121" s="6"/>
      <c r="W121" s="6"/>
      <c r="X121" s="6"/>
      <c r="Y121" s="6"/>
      <c r="Z121" s="6"/>
    </row>
    <row r="122" ht="20" customHeight="true">
      <c r="A122" s="176"/>
      <c r="B122" s="164"/>
      <c r="C122" s="144"/>
      <c r="D122" s="162"/>
      <c r="E122" s="166"/>
      <c r="F122" s="168"/>
      <c r="G122" s="210"/>
      <c r="H122" s="6"/>
      <c r="I122" s="6"/>
      <c r="J122" s="6"/>
      <c r="K122" s="6"/>
      <c r="L122" s="6"/>
      <c r="M122" s="6"/>
      <c r="N122" s="6"/>
      <c r="O122" s="6"/>
      <c r="P122" s="6"/>
      <c r="Q122" s="6"/>
      <c r="R122" s="6"/>
      <c r="S122" s="6"/>
      <c r="T122" s="6"/>
      <c r="U122" s="6"/>
      <c r="V122" s="6"/>
      <c r="W122" s="6"/>
      <c r="X122" s="6"/>
      <c r="Y122" s="6"/>
      <c r="Z122" s="6"/>
    </row>
    <row r="123" ht="20" customHeight="true">
      <c r="A123" s="176"/>
      <c r="B123" s="164"/>
      <c r="C123" s="144"/>
      <c r="D123" s="162"/>
      <c r="E123" s="166"/>
      <c r="F123" s="168"/>
      <c r="G123" s="210"/>
      <c r="H123" s="6"/>
      <c r="I123" s="6"/>
      <c r="J123" s="6"/>
      <c r="K123" s="6"/>
      <c r="L123" s="6"/>
      <c r="M123" s="6"/>
      <c r="N123" s="6"/>
      <c r="O123" s="6"/>
      <c r="P123" s="6"/>
      <c r="Q123" s="6"/>
      <c r="R123" s="6"/>
      <c r="S123" s="6"/>
      <c r="T123" s="6"/>
      <c r="U123" s="6"/>
      <c r="V123" s="6"/>
      <c r="W123" s="6"/>
      <c r="X123" s="6"/>
      <c r="Y123" s="6"/>
      <c r="Z123" s="6"/>
    </row>
    <row r="124" ht="20" customHeight="true">
      <c r="A124" s="176"/>
      <c r="B124" s="164"/>
      <c r="C124" s="144"/>
      <c r="D124" s="162"/>
      <c r="E124" s="166"/>
      <c r="F124" s="168"/>
      <c r="G124" s="210"/>
      <c r="H124" s="6"/>
      <c r="I124" s="6"/>
      <c r="J124" s="6"/>
      <c r="K124" s="6"/>
      <c r="L124" s="6"/>
      <c r="M124" s="6"/>
      <c r="N124" s="6"/>
      <c r="O124" s="6"/>
      <c r="P124" s="6"/>
      <c r="Q124" s="6"/>
      <c r="R124" s="6"/>
      <c r="S124" s="6"/>
      <c r="T124" s="6"/>
      <c r="U124" s="6"/>
      <c r="V124" s="6"/>
      <c r="W124" s="6"/>
      <c r="X124" s="6"/>
      <c r="Y124" s="6"/>
      <c r="Z124" s="6"/>
    </row>
    <row r="125" ht="20" customHeight="true">
      <c r="A125" s="176"/>
      <c r="B125" s="164"/>
      <c r="C125" s="144"/>
      <c r="D125" s="162"/>
      <c r="E125" s="166"/>
      <c r="F125" s="168"/>
      <c r="G125" s="210"/>
      <c r="H125" s="6"/>
      <c r="I125" s="6"/>
      <c r="J125" s="6"/>
      <c r="K125" s="6"/>
      <c r="L125" s="6"/>
      <c r="M125" s="6"/>
      <c r="N125" s="6"/>
      <c r="O125" s="6"/>
      <c r="P125" s="6"/>
      <c r="Q125" s="6"/>
      <c r="R125" s="6"/>
      <c r="S125" s="6"/>
      <c r="T125" s="6"/>
      <c r="U125" s="6"/>
      <c r="V125" s="6"/>
      <c r="W125" s="6"/>
      <c r="X125" s="6"/>
      <c r="Y125" s="6"/>
      <c r="Z125" s="6"/>
    </row>
    <row r="126" ht="20" customHeight="true">
      <c r="A126" s="176"/>
      <c r="B126" s="164"/>
      <c r="C126" s="144"/>
      <c r="D126" s="162"/>
      <c r="E126" s="166"/>
      <c r="F126" s="168"/>
      <c r="G126" s="210"/>
      <c r="H126" s="6"/>
      <c r="I126" s="6"/>
      <c r="J126" s="6"/>
      <c r="K126" s="6"/>
      <c r="L126" s="6"/>
      <c r="M126" s="6"/>
      <c r="N126" s="6"/>
      <c r="O126" s="6"/>
      <c r="P126" s="6"/>
      <c r="Q126" s="6"/>
      <c r="R126" s="6"/>
      <c r="S126" s="6"/>
      <c r="T126" s="6"/>
      <c r="U126" s="6"/>
      <c r="V126" s="6"/>
      <c r="W126" s="6"/>
      <c r="X126" s="6"/>
      <c r="Y126" s="6"/>
      <c r="Z126" s="6"/>
    </row>
    <row r="127" ht="20" customHeight="true">
      <c r="A127" s="176"/>
      <c r="B127" s="164"/>
      <c r="C127" s="144"/>
      <c r="D127" s="162"/>
      <c r="E127" s="166"/>
      <c r="F127" s="168"/>
      <c r="G127" s="210"/>
      <c r="H127" s="6"/>
      <c r="I127" s="6"/>
      <c r="J127" s="6"/>
      <c r="K127" s="6"/>
      <c r="L127" s="6"/>
      <c r="M127" s="6"/>
      <c r="N127" s="6"/>
      <c r="O127" s="6"/>
      <c r="P127" s="6"/>
      <c r="Q127" s="6"/>
      <c r="R127" s="6"/>
      <c r="S127" s="6"/>
      <c r="T127" s="6"/>
      <c r="U127" s="6"/>
      <c r="V127" s="6"/>
      <c r="W127" s="6"/>
      <c r="X127" s="6"/>
      <c r="Y127" s="6"/>
      <c r="Z127" s="6"/>
    </row>
    <row r="128" ht="20" customHeight="true">
      <c r="A128" s="176"/>
      <c r="B128" s="164"/>
      <c r="C128" s="144"/>
      <c r="D128" s="162"/>
      <c r="E128" s="166"/>
      <c r="F128" s="168"/>
      <c r="G128" s="210"/>
      <c r="H128" s="6"/>
      <c r="I128" s="6"/>
      <c r="J128" s="6"/>
      <c r="K128" s="6"/>
      <c r="L128" s="6"/>
      <c r="M128" s="6"/>
      <c r="N128" s="6"/>
      <c r="O128" s="6"/>
      <c r="P128" s="6"/>
      <c r="Q128" s="6"/>
      <c r="R128" s="6"/>
      <c r="S128" s="6"/>
      <c r="T128" s="6"/>
      <c r="U128" s="6"/>
      <c r="V128" s="6"/>
      <c r="W128" s="6"/>
      <c r="X128" s="6"/>
      <c r="Y128" s="6"/>
      <c r="Z128" s="6"/>
    </row>
    <row r="129" ht="20" customHeight="true">
      <c r="A129" s="176"/>
      <c r="B129" s="164"/>
      <c r="C129" s="144"/>
      <c r="D129" s="162"/>
      <c r="E129" s="166"/>
      <c r="F129" s="168"/>
      <c r="G129" s="210"/>
      <c r="H129" s="6"/>
      <c r="I129" s="6"/>
      <c r="J129" s="6"/>
      <c r="K129" s="6"/>
      <c r="L129" s="6"/>
      <c r="M129" s="6"/>
      <c r="N129" s="6"/>
      <c r="O129" s="6"/>
      <c r="P129" s="6"/>
      <c r="Q129" s="6"/>
      <c r="R129" s="6"/>
      <c r="S129" s="6"/>
      <c r="T129" s="6"/>
      <c r="U129" s="6"/>
      <c r="V129" s="6"/>
      <c r="W129" s="6"/>
      <c r="X129" s="6"/>
      <c r="Y129" s="6"/>
      <c r="Z129" s="6"/>
    </row>
    <row r="130" ht="20" customHeight="true">
      <c r="A130" s="176"/>
      <c r="B130" s="164"/>
      <c r="C130" s="144"/>
      <c r="D130" s="162"/>
      <c r="E130" s="166"/>
      <c r="F130" s="168"/>
      <c r="G130" s="210"/>
      <c r="H130" s="6"/>
      <c r="I130" s="6"/>
      <c r="J130" s="6"/>
      <c r="K130" s="6"/>
      <c r="L130" s="6"/>
      <c r="M130" s="6"/>
      <c r="N130" s="6"/>
      <c r="O130" s="6"/>
      <c r="P130" s="6"/>
      <c r="Q130" s="6"/>
      <c r="R130" s="6"/>
      <c r="S130" s="6"/>
      <c r="T130" s="6"/>
      <c r="U130" s="6"/>
      <c r="V130" s="6"/>
      <c r="W130" s="6"/>
      <c r="X130" s="6"/>
      <c r="Y130" s="6"/>
      <c r="Z130" s="6"/>
    </row>
    <row r="131" ht="20" customHeight="true">
      <c r="A131" s="176"/>
      <c r="B131" s="164"/>
      <c r="C131" s="144"/>
      <c r="D131" s="162"/>
      <c r="E131" s="166"/>
      <c r="F131" s="168"/>
      <c r="G131" s="210"/>
      <c r="H131" s="6"/>
      <c r="I131" s="6"/>
      <c r="J131" s="6"/>
      <c r="K131" s="6"/>
      <c r="L131" s="6"/>
      <c r="M131" s="6"/>
      <c r="N131" s="6"/>
      <c r="O131" s="6"/>
      <c r="P131" s="6"/>
      <c r="Q131" s="6"/>
      <c r="R131" s="6"/>
      <c r="S131" s="6"/>
      <c r="T131" s="6"/>
      <c r="U131" s="6"/>
      <c r="V131" s="6"/>
      <c r="W131" s="6"/>
      <c r="X131" s="6"/>
      <c r="Y131" s="6"/>
      <c r="Z131" s="6"/>
    </row>
    <row r="132" ht="20" customHeight="true">
      <c r="A132" s="176"/>
      <c r="B132" s="164"/>
      <c r="C132" s="144"/>
      <c r="D132" s="162"/>
      <c r="E132" s="166"/>
      <c r="F132" s="168"/>
      <c r="G132" s="210"/>
      <c r="H132" s="6"/>
      <c r="I132" s="6"/>
      <c r="J132" s="6"/>
      <c r="K132" s="6"/>
      <c r="L132" s="6"/>
      <c r="M132" s="6"/>
      <c r="N132" s="6"/>
      <c r="O132" s="6"/>
      <c r="P132" s="6"/>
      <c r="Q132" s="6"/>
      <c r="R132" s="6"/>
      <c r="S132" s="6"/>
      <c r="T132" s="6"/>
      <c r="U132" s="6"/>
      <c r="V132" s="6"/>
      <c r="W132" s="6"/>
      <c r="X132" s="6"/>
      <c r="Y132" s="6"/>
      <c r="Z132" s="6"/>
    </row>
    <row r="133" ht="20" customHeight="true">
      <c r="A133" s="176"/>
      <c r="B133" s="164"/>
      <c r="C133" s="144"/>
      <c r="D133" s="162"/>
      <c r="E133" s="166"/>
      <c r="F133" s="168"/>
      <c r="G133" s="210"/>
      <c r="H133" s="6"/>
      <c r="I133" s="6"/>
      <c r="J133" s="6"/>
      <c r="K133" s="6"/>
      <c r="L133" s="6"/>
      <c r="M133" s="6"/>
      <c r="N133" s="6"/>
      <c r="O133" s="6"/>
      <c r="P133" s="6"/>
      <c r="Q133" s="6"/>
      <c r="R133" s="6"/>
      <c r="S133" s="6"/>
      <c r="T133" s="6"/>
      <c r="U133" s="6"/>
      <c r="V133" s="6"/>
      <c r="W133" s="6"/>
      <c r="X133" s="6"/>
      <c r="Y133" s="6"/>
      <c r="Z133" s="6"/>
    </row>
    <row r="134" ht="20" customHeight="true">
      <c r="A134" s="176"/>
      <c r="B134" s="164"/>
      <c r="C134" s="144"/>
      <c r="D134" s="162"/>
      <c r="E134" s="166"/>
      <c r="F134" s="168"/>
      <c r="G134" s="210"/>
      <c r="H134" s="6"/>
      <c r="I134" s="6"/>
      <c r="J134" s="6"/>
      <c r="K134" s="6"/>
      <c r="L134" s="6"/>
      <c r="M134" s="6"/>
      <c r="N134" s="6"/>
      <c r="O134" s="6"/>
      <c r="P134" s="6"/>
      <c r="Q134" s="6"/>
      <c r="R134" s="6"/>
      <c r="S134" s="6"/>
      <c r="T134" s="6"/>
      <c r="U134" s="6"/>
      <c r="V134" s="6"/>
      <c r="W134" s="6"/>
      <c r="X134" s="6"/>
      <c r="Y134" s="6"/>
      <c r="Z134" s="6"/>
    </row>
    <row r="135" ht="20" customHeight="true">
      <c r="A135" s="176"/>
      <c r="B135" s="164"/>
      <c r="C135" s="144"/>
      <c r="D135" s="162"/>
      <c r="E135" s="166"/>
      <c r="F135" s="168"/>
      <c r="G135" s="210"/>
      <c r="H135" s="6"/>
      <c r="I135" s="6"/>
      <c r="J135" s="6"/>
      <c r="K135" s="6"/>
      <c r="L135" s="6"/>
      <c r="M135" s="6"/>
      <c r="N135" s="6"/>
      <c r="O135" s="6"/>
      <c r="P135" s="6"/>
      <c r="Q135" s="6"/>
      <c r="R135" s="6"/>
      <c r="S135" s="6"/>
      <c r="T135" s="6"/>
      <c r="U135" s="6"/>
      <c r="V135" s="6"/>
      <c r="W135" s="6"/>
      <c r="X135" s="6"/>
      <c r="Y135" s="6"/>
      <c r="Z135" s="6"/>
    </row>
    <row r="136" ht="20" customHeight="true">
      <c r="A136" s="176"/>
      <c r="B136" s="164"/>
      <c r="C136" s="144"/>
      <c r="D136" s="162"/>
      <c r="E136" s="166"/>
      <c r="F136" s="168"/>
      <c r="G136" s="210"/>
      <c r="H136" s="6"/>
      <c r="I136" s="6"/>
      <c r="J136" s="6"/>
      <c r="K136" s="6"/>
      <c r="L136" s="6"/>
      <c r="M136" s="6"/>
      <c r="N136" s="6"/>
      <c r="O136" s="6"/>
      <c r="P136" s="6"/>
      <c r="Q136" s="6"/>
      <c r="R136" s="6"/>
      <c r="S136" s="6"/>
      <c r="T136" s="6"/>
      <c r="U136" s="6"/>
      <c r="V136" s="6"/>
      <c r="W136" s="6"/>
      <c r="X136" s="6"/>
      <c r="Y136" s="6"/>
      <c r="Z136" s="6"/>
    </row>
    <row r="137" ht="20" customHeight="true">
      <c r="A137" s="176"/>
      <c r="B137" s="164"/>
      <c r="C137" s="144"/>
      <c r="D137" s="162"/>
      <c r="E137" s="166"/>
      <c r="F137" s="168"/>
      <c r="G137" s="210"/>
      <c r="H137" s="6"/>
      <c r="I137" s="6"/>
      <c r="J137" s="6"/>
      <c r="K137" s="6"/>
      <c r="L137" s="6"/>
      <c r="M137" s="6"/>
      <c r="N137" s="6"/>
      <c r="O137" s="6"/>
      <c r="P137" s="6"/>
      <c r="Q137" s="6"/>
      <c r="R137" s="6"/>
      <c r="S137" s="6"/>
      <c r="T137" s="6"/>
      <c r="U137" s="6"/>
      <c r="V137" s="6"/>
      <c r="W137" s="6"/>
      <c r="X137" s="6"/>
      <c r="Y137" s="6"/>
      <c r="Z137" s="6"/>
    </row>
    <row r="138" ht="20" customHeight="true">
      <c r="A138" s="176"/>
      <c r="B138" s="164"/>
      <c r="C138" s="144"/>
      <c r="D138" s="162"/>
      <c r="E138" s="166"/>
      <c r="F138" s="168"/>
      <c r="G138" s="210"/>
      <c r="H138" s="6"/>
      <c r="I138" s="6"/>
      <c r="J138" s="6"/>
      <c r="K138" s="6"/>
      <c r="L138" s="6"/>
      <c r="M138" s="6"/>
      <c r="N138" s="6"/>
      <c r="O138" s="6"/>
      <c r="P138" s="6"/>
      <c r="Q138" s="6"/>
      <c r="R138" s="6"/>
      <c r="S138" s="6"/>
      <c r="T138" s="6"/>
      <c r="U138" s="6"/>
      <c r="V138" s="6"/>
      <c r="W138" s="6"/>
      <c r="X138" s="6"/>
      <c r="Y138" s="6"/>
      <c r="Z138" s="6"/>
    </row>
    <row r="139" ht="20" customHeight="true">
      <c r="A139" s="176"/>
      <c r="B139" s="164"/>
      <c r="C139" s="144"/>
      <c r="D139" s="162"/>
      <c r="E139" s="166"/>
      <c r="F139" s="168"/>
      <c r="G139" s="210"/>
      <c r="H139" s="6"/>
      <c r="I139" s="6"/>
      <c r="J139" s="6"/>
      <c r="K139" s="6"/>
      <c r="L139" s="6"/>
      <c r="M139" s="6"/>
      <c r="N139" s="6"/>
      <c r="O139" s="6"/>
      <c r="P139" s="6"/>
      <c r="Q139" s="6"/>
      <c r="R139" s="6"/>
      <c r="S139" s="6"/>
      <c r="T139" s="6"/>
      <c r="U139" s="6"/>
      <c r="V139" s="6"/>
      <c r="W139" s="6"/>
      <c r="X139" s="6"/>
      <c r="Y139" s="6"/>
      <c r="Z139" s="6"/>
    </row>
    <row r="140" ht="20" customHeight="true">
      <c r="A140" s="176"/>
      <c r="B140" s="164"/>
      <c r="C140" s="144"/>
      <c r="D140" s="162"/>
      <c r="E140" s="166"/>
      <c r="F140" s="168"/>
      <c r="G140" s="210"/>
      <c r="H140" s="6"/>
      <c r="I140" s="6"/>
      <c r="J140" s="6"/>
      <c r="K140" s="6"/>
      <c r="L140" s="6"/>
      <c r="M140" s="6"/>
      <c r="N140" s="6"/>
      <c r="O140" s="6"/>
      <c r="P140" s="6"/>
      <c r="Q140" s="6"/>
      <c r="R140" s="6"/>
      <c r="S140" s="6"/>
      <c r="T140" s="6"/>
      <c r="U140" s="6"/>
      <c r="V140" s="6"/>
      <c r="W140" s="6"/>
      <c r="X140" s="6"/>
      <c r="Y140" s="6"/>
      <c r="Z140" s="6"/>
    </row>
    <row r="141" ht="20" customHeight="true">
      <c r="A141" s="176"/>
      <c r="B141" s="164"/>
      <c r="C141" s="144"/>
      <c r="D141" s="162"/>
      <c r="E141" s="166"/>
      <c r="F141" s="168"/>
      <c r="G141" s="210"/>
      <c r="H141" s="6"/>
      <c r="I141" s="6"/>
      <c r="J141" s="6"/>
      <c r="K141" s="6"/>
      <c r="L141" s="6"/>
      <c r="M141" s="6"/>
      <c r="N141" s="6"/>
      <c r="O141" s="6"/>
      <c r="P141" s="6"/>
      <c r="Q141" s="6"/>
      <c r="R141" s="6"/>
      <c r="S141" s="6"/>
      <c r="T141" s="6"/>
      <c r="U141" s="6"/>
      <c r="V141" s="6"/>
      <c r="W141" s="6"/>
      <c r="X141" s="6"/>
      <c r="Y141" s="6"/>
      <c r="Z141" s="6"/>
    </row>
    <row r="142" ht="20" customHeight="true">
      <c r="A142" s="176"/>
      <c r="B142" s="164"/>
      <c r="C142" s="144"/>
      <c r="D142" s="162"/>
      <c r="E142" s="166"/>
      <c r="F142" s="168"/>
      <c r="G142" s="210"/>
      <c r="H142" s="6"/>
      <c r="I142" s="6"/>
      <c r="J142" s="6"/>
      <c r="K142" s="6"/>
      <c r="L142" s="6"/>
      <c r="M142" s="6"/>
      <c r="N142" s="6"/>
      <c r="O142" s="6"/>
      <c r="P142" s="6"/>
      <c r="Q142" s="6"/>
      <c r="R142" s="6"/>
      <c r="S142" s="6"/>
      <c r="T142" s="6"/>
      <c r="U142" s="6"/>
      <c r="V142" s="6"/>
      <c r="W142" s="6"/>
      <c r="X142" s="6"/>
      <c r="Y142" s="6"/>
      <c r="Z142" s="6"/>
    </row>
    <row r="143" ht="20" customHeight="true">
      <c r="A143" s="176"/>
      <c r="B143" s="164"/>
      <c r="C143" s="144"/>
      <c r="D143" s="162"/>
      <c r="E143" s="166"/>
      <c r="F143" s="168"/>
      <c r="G143" s="210"/>
      <c r="H143" s="6"/>
      <c r="I143" s="6"/>
      <c r="J143" s="6"/>
      <c r="K143" s="6"/>
      <c r="L143" s="6"/>
      <c r="M143" s="6"/>
      <c r="N143" s="6"/>
      <c r="O143" s="6"/>
      <c r="P143" s="6"/>
      <c r="Q143" s="6"/>
      <c r="R143" s="6"/>
      <c r="S143" s="6"/>
      <c r="T143" s="6"/>
      <c r="U143" s="6"/>
      <c r="V143" s="6"/>
      <c r="W143" s="6"/>
      <c r="X143" s="6"/>
      <c r="Y143" s="6"/>
      <c r="Z143" s="6"/>
    </row>
    <row r="144" ht="20" customHeight="true">
      <c r="A144" s="176"/>
      <c r="B144" s="164"/>
      <c r="C144" s="144"/>
      <c r="D144" s="162"/>
      <c r="E144" s="166"/>
      <c r="F144" s="168"/>
      <c r="G144" s="210"/>
      <c r="H144" s="6"/>
      <c r="I144" s="6"/>
      <c r="J144" s="6"/>
      <c r="K144" s="6"/>
      <c r="L144" s="6"/>
      <c r="M144" s="6"/>
      <c r="N144" s="6"/>
      <c r="O144" s="6"/>
      <c r="P144" s="6"/>
      <c r="Q144" s="6"/>
      <c r="R144" s="6"/>
      <c r="S144" s="6"/>
      <c r="T144" s="6"/>
      <c r="U144" s="6"/>
      <c r="V144" s="6"/>
      <c r="W144" s="6"/>
      <c r="X144" s="6"/>
      <c r="Y144" s="6"/>
      <c r="Z144" s="6"/>
    </row>
    <row r="145" ht="20" customHeight="true">
      <c r="A145" s="176"/>
      <c r="B145" s="164"/>
      <c r="C145" s="144"/>
      <c r="D145" s="162"/>
      <c r="E145" s="166"/>
      <c r="F145" s="168"/>
      <c r="G145" s="210"/>
      <c r="H145" s="6"/>
      <c r="I145" s="6"/>
      <c r="J145" s="6"/>
      <c r="K145" s="6"/>
      <c r="L145" s="6"/>
      <c r="M145" s="6"/>
      <c r="N145" s="6"/>
      <c r="O145" s="6"/>
      <c r="P145" s="6"/>
      <c r="Q145" s="6"/>
      <c r="R145" s="6"/>
      <c r="S145" s="6"/>
      <c r="T145" s="6"/>
      <c r="U145" s="6"/>
      <c r="V145" s="6"/>
      <c r="W145" s="6"/>
      <c r="X145" s="6"/>
      <c r="Y145" s="6"/>
      <c r="Z145" s="6"/>
    </row>
    <row r="146" ht="20" customHeight="true">
      <c r="A146" s="176"/>
      <c r="B146" s="164"/>
      <c r="C146" s="144"/>
      <c r="D146" s="162"/>
      <c r="E146" s="166"/>
      <c r="F146" s="168"/>
      <c r="G146" s="210"/>
      <c r="H146" s="6"/>
      <c r="I146" s="6"/>
      <c r="J146" s="6"/>
      <c r="K146" s="6"/>
      <c r="L146" s="6"/>
      <c r="M146" s="6"/>
      <c r="N146" s="6"/>
      <c r="O146" s="6"/>
      <c r="P146" s="6"/>
      <c r="Q146" s="6"/>
      <c r="R146" s="6"/>
      <c r="S146" s="6"/>
      <c r="T146" s="6"/>
      <c r="U146" s="6"/>
      <c r="V146" s="6"/>
      <c r="W146" s="6"/>
      <c r="X146" s="6"/>
      <c r="Y146" s="6"/>
      <c r="Z146" s="6"/>
    </row>
    <row r="147" ht="20" customHeight="true">
      <c r="A147" s="176"/>
      <c r="B147" s="164"/>
      <c r="C147" s="144"/>
      <c r="D147" s="162"/>
      <c r="E147" s="166"/>
      <c r="F147" s="168"/>
      <c r="G147" s="210"/>
      <c r="H147" s="6"/>
      <c r="I147" s="6"/>
      <c r="J147" s="6"/>
      <c r="K147" s="6"/>
      <c r="L147" s="6"/>
      <c r="M147" s="6"/>
      <c r="N147" s="6"/>
      <c r="O147" s="6"/>
      <c r="P147" s="6"/>
      <c r="Q147" s="6"/>
      <c r="R147" s="6"/>
      <c r="S147" s="6"/>
      <c r="T147" s="6"/>
      <c r="U147" s="6"/>
      <c r="V147" s="6"/>
      <c r="W147" s="6"/>
      <c r="X147" s="6"/>
      <c r="Y147" s="6"/>
      <c r="Z147" s="6"/>
    </row>
    <row r="148" ht="20" customHeight="true">
      <c r="A148" s="176"/>
      <c r="B148" s="164"/>
      <c r="C148" s="144"/>
      <c r="D148" s="162"/>
      <c r="E148" s="166"/>
      <c r="F148" s="168"/>
      <c r="G148" s="210"/>
      <c r="H148" s="6"/>
      <c r="I148" s="6"/>
      <c r="J148" s="6"/>
      <c r="K148" s="6"/>
      <c r="L148" s="6"/>
      <c r="M148" s="6"/>
      <c r="N148" s="6"/>
      <c r="O148" s="6"/>
      <c r="P148" s="6"/>
      <c r="Q148" s="6"/>
      <c r="R148" s="6"/>
      <c r="S148" s="6"/>
      <c r="T148" s="6"/>
      <c r="U148" s="6"/>
      <c r="V148" s="6"/>
      <c r="W148" s="6"/>
      <c r="X148" s="6"/>
      <c r="Y148" s="6"/>
      <c r="Z148" s="6"/>
    </row>
    <row r="149" ht="20" customHeight="true">
      <c r="A149" s="176"/>
      <c r="B149" s="164"/>
      <c r="C149" s="144"/>
      <c r="D149" s="162"/>
      <c r="E149" s="166"/>
      <c r="F149" s="168"/>
      <c r="G149" s="210"/>
      <c r="H149" s="6"/>
      <c r="I149" s="6"/>
      <c r="J149" s="6"/>
      <c r="K149" s="6"/>
      <c r="L149" s="6"/>
      <c r="M149" s="6"/>
      <c r="N149" s="6"/>
      <c r="O149" s="6"/>
      <c r="P149" s="6"/>
      <c r="Q149" s="6"/>
      <c r="R149" s="6"/>
      <c r="S149" s="6"/>
      <c r="T149" s="6"/>
      <c r="U149" s="6"/>
      <c r="V149" s="6"/>
      <c r="W149" s="6"/>
      <c r="X149" s="6"/>
      <c r="Y149" s="6"/>
      <c r="Z149" s="6"/>
    </row>
    <row r="150" ht="20" customHeight="true">
      <c r="A150" s="177"/>
      <c r="B150" s="180"/>
      <c r="C150" s="179"/>
      <c r="D150" s="178"/>
      <c r="E150" s="181"/>
      <c r="F150" s="182"/>
      <c r="G150" s="211"/>
      <c r="H150" s="6"/>
      <c r="I150" s="6"/>
      <c r="J150" s="6"/>
      <c r="K150" s="6"/>
      <c r="L150" s="6"/>
      <c r="M150" s="6"/>
      <c r="N150" s="6"/>
      <c r="O150" s="6"/>
      <c r="P150" s="6"/>
      <c r="Q150" s="6"/>
      <c r="R150" s="6"/>
      <c r="S150" s="6"/>
      <c r="T150" s="6"/>
      <c r="U150" s="6"/>
      <c r="V150" s="6"/>
      <c r="W150" s="6"/>
      <c r="X150" s="6"/>
      <c r="Y150" s="6"/>
      <c r="Z150" s="6"/>
    </row>
    <row r="15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sheetData>
  <mergeCells count="3">
    <mergeCell ref="A1:G1"/>
    <mergeCell ref="A2:G2"/>
    <mergeCell ref="A3:G3"/>
  </mergeCells>
  <ignoredErrors>
    <ignoredError sqref="A1:XFD1048576" evalError="true" twoDigitTextYear="true" numberStoredAsText="true" formula="true" formulaRange="true" unlockedFormula="true" emptyCellReference="true" listDataValidation="true" calculatedColumn="true"/>
  </ignoredErrors>
  <dataValidations count="1">
    <dataValidation allowBlank="false" sqref="C6:C150" type="list">
      <formula1>'Κύριες Ρυθμίσεις'!$I$6:$I$7</formula1>
    </dataValidation>
  </dataValidations>
  <pageMargins left="0.7" right="0.7" top="0.75" bottom="0.75" header="0.3" footer="0.3"/>
  <tableParts count="1">
    <tablePart r:id="R169e94c71f3d4c94"/>
  </tableParts>
</worksheet>
</file>

<file path=xl/worksheets/sheet6.xml><?xml version="1.0" encoding="utf-8"?>
<worksheet xmlns:x="http://schemas.openxmlformats.org/spreadsheetml/2006/main" xmlns="http://schemas.openxmlformats.org/spreadsheetml/2006/main">
  <sheetViews>
    <sheetView workbookViewId="0"/>
  </sheetViews>
  <sheetFormatPr defaultRowHeight="15"/>
  <cols>
    <col customWidth="true" max="1" min="1" width="12"/>
    <col customWidth="true" max="3" min="2" width="18"/>
    <col customWidth="true" max="4" min="4" width="4"/>
    <col customWidth="true" max="5" min="5" width="18"/>
    <col customWidth="true" max="6" min="6" width="4"/>
    <col customWidth="true" max="7" min="7" width="22"/>
    <col customWidth="true" max="8" min="8" width="4"/>
    <col customWidth="true" max="9" min="9" width="16"/>
    <col customWidth="true" max="10" min="10" width="4"/>
    <col customWidth="true" max="11" min="11" width="16"/>
  </cols>
  <sheetData>
    <row r="1" ht="30" customHeight="true">
      <c r="A1" s="12" t="s">
        <v>2</v>
      </c>
      <c r="B1" s="12"/>
      <c r="C1" s="12"/>
      <c r="D1" s="12"/>
      <c r="E1" s="12"/>
      <c r="F1" s="12"/>
      <c r="G1" s="12"/>
      <c r="H1" s="12"/>
      <c r="I1" s="6"/>
      <c r="J1" s="6"/>
      <c r="K1" s="6"/>
      <c r="L1" s="6"/>
      <c r="M1" s="6"/>
      <c r="N1" s="6"/>
      <c r="O1" s="6"/>
      <c r="P1" s="6"/>
      <c r="Q1" s="6"/>
      <c r="R1" s="6"/>
      <c r="S1" s="6"/>
      <c r="T1" s="6"/>
      <c r="U1" s="6"/>
      <c r="V1" s="6"/>
      <c r="W1" s="6"/>
      <c r="X1" s="6"/>
      <c r="Y1" s="6"/>
      <c r="Z1" s="6"/>
    </row>
    <row r="2" ht="22" customHeight="true">
      <c r="A2" s="16" t="s">
        <v>142</v>
      </c>
      <c r="B2" s="16"/>
      <c r="C2" s="16"/>
      <c r="D2" s="16"/>
      <c r="E2" s="16"/>
      <c r="F2" s="16"/>
      <c r="G2" s="16"/>
      <c r="H2" s="16"/>
      <c r="I2" s="6"/>
      <c r="J2" s="6"/>
      <c r="K2" s="6"/>
      <c r="L2" s="6"/>
      <c r="M2" s="6"/>
      <c r="N2" s="6"/>
      <c r="O2" s="6"/>
      <c r="P2" s="6"/>
      <c r="Q2" s="6"/>
      <c r="R2" s="6"/>
      <c r="S2" s="6"/>
      <c r="T2" s="6"/>
      <c r="U2" s="6"/>
      <c r="V2" s="6"/>
      <c r="W2" s="6"/>
      <c r="X2" s="6"/>
      <c r="Y2" s="6"/>
      <c r="Z2" s="6"/>
    </row>
    <row r="3">
      <c r="A3" s="6"/>
      <c r="B3" s="6"/>
      <c r="C3" s="6"/>
      <c r="D3" s="6"/>
      <c r="E3" s="6"/>
      <c r="F3" s="6"/>
      <c r="G3" s="6"/>
      <c r="H3" s="6"/>
      <c r="I3" s="6"/>
      <c r="J3" s="6"/>
      <c r="K3" s="6"/>
      <c r="L3" s="6"/>
      <c r="M3" s="6"/>
      <c r="N3" s="6"/>
      <c r="O3" s="6"/>
      <c r="P3" s="6"/>
      <c r="Q3" s="6"/>
      <c r="R3" s="6"/>
      <c r="S3" s="6"/>
      <c r="T3" s="6"/>
      <c r="U3" s="6"/>
      <c r="V3" s="6"/>
      <c r="W3" s="6"/>
      <c r="X3" s="6"/>
      <c r="Y3" s="6"/>
      <c r="Z3" s="6"/>
    </row>
    <row r="4" ht="26" customHeight="true">
      <c r="A4" s="22" t="s">
        <v>143</v>
      </c>
      <c r="B4" s="22"/>
      <c r="C4" s="22"/>
      <c r="D4" s="6"/>
      <c r="E4" s="22" t="s">
        <v>144</v>
      </c>
      <c r="F4" s="6"/>
      <c r="G4" s="22" t="s">
        <v>145</v>
      </c>
      <c r="H4" s="6"/>
      <c r="I4" s="22" t="s">
        <v>122</v>
      </c>
      <c r="J4" s="6"/>
      <c r="K4" s="22" t="s">
        <v>108</v>
      </c>
      <c r="L4" s="6"/>
      <c r="M4" s="6"/>
      <c r="N4" s="6"/>
      <c r="O4" s="6"/>
      <c r="P4" s="6"/>
      <c r="Q4" s="6"/>
      <c r="R4" s="6"/>
      <c r="S4" s="6"/>
      <c r="T4" s="6"/>
      <c r="U4" s="6"/>
      <c r="V4" s="6"/>
      <c r="W4" s="6"/>
      <c r="X4" s="6"/>
      <c r="Y4" s="6"/>
      <c r="Z4" s="6"/>
    </row>
    <row r="5">
      <c r="A5" s="60" t="s">
        <v>146</v>
      </c>
      <c r="B5" s="61" t="s">
        <v>147</v>
      </c>
      <c r="C5" s="62" t="s">
        <v>80</v>
      </c>
      <c r="D5" s="6"/>
      <c r="E5" s="68" t="s">
        <v>73</v>
      </c>
      <c r="F5" s="6"/>
      <c r="G5" s="68" t="s">
        <v>74</v>
      </c>
      <c r="H5" s="6"/>
      <c r="I5" s="68" t="s">
        <v>122</v>
      </c>
      <c r="J5" s="6"/>
      <c r="K5" s="68" t="s">
        <v>108</v>
      </c>
      <c r="L5" s="6"/>
      <c r="M5" s="6"/>
      <c r="N5" s="6"/>
      <c r="O5" s="6"/>
      <c r="P5" s="6"/>
      <c r="Q5" s="6"/>
      <c r="R5" s="6"/>
      <c r="S5" s="6"/>
      <c r="T5" s="6"/>
      <c r="U5" s="6"/>
      <c r="V5" s="6"/>
      <c r="W5" s="6"/>
      <c r="X5" s="6"/>
      <c r="Y5" s="6"/>
      <c r="Z5" s="6"/>
    </row>
    <row r="6">
      <c r="A6" s="74" t="n">
        <v>30</v>
      </c>
      <c r="B6" s="75" t="s">
        <v>63</v>
      </c>
      <c r="C6" s="76" t="s">
        <v>6</v>
      </c>
      <c r="D6" s="6"/>
      <c r="E6" s="86" t="s">
        <v>83</v>
      </c>
      <c r="F6" s="6"/>
      <c r="G6" s="86" t="s">
        <v>84</v>
      </c>
      <c r="H6" s="6"/>
      <c r="I6" s="86" t="s">
        <v>127</v>
      </c>
      <c r="J6" s="6"/>
      <c r="K6" s="86" t="s">
        <v>9</v>
      </c>
      <c r="L6" s="6"/>
      <c r="M6" s="6"/>
      <c r="N6" s="6"/>
      <c r="O6" s="6"/>
      <c r="P6" s="6"/>
      <c r="Q6" s="6"/>
      <c r="R6" s="6"/>
      <c r="S6" s="6"/>
      <c r="T6" s="6"/>
      <c r="U6" s="6"/>
      <c r="V6" s="6"/>
      <c r="W6" s="6"/>
      <c r="X6" s="6"/>
      <c r="Y6" s="6"/>
      <c r="Z6" s="6"/>
    </row>
    <row r="7">
      <c r="A7" s="74" t="n">
        <v>60</v>
      </c>
      <c r="B7" s="75" t="s">
        <v>64</v>
      </c>
      <c r="C7" s="76" t="s">
        <v>6</v>
      </c>
      <c r="D7" s="6"/>
      <c r="E7" s="86" t="s">
        <v>88</v>
      </c>
      <c r="F7" s="6"/>
      <c r="G7" s="86" t="s">
        <v>89</v>
      </c>
      <c r="H7" s="6"/>
      <c r="I7" s="87" t="s">
        <v>131</v>
      </c>
      <c r="J7" s="6"/>
      <c r="K7" s="87" t="s">
        <v>117</v>
      </c>
      <c r="L7" s="6"/>
      <c r="M7" s="6"/>
      <c r="N7" s="6"/>
      <c r="O7" s="6"/>
      <c r="P7" s="6"/>
      <c r="Q7" s="6"/>
      <c r="R7" s="6"/>
      <c r="S7" s="6"/>
      <c r="T7" s="6"/>
      <c r="U7" s="6"/>
      <c r="V7" s="6"/>
      <c r="W7" s="6"/>
      <c r="X7" s="6"/>
      <c r="Y7" s="6"/>
      <c r="Z7" s="6"/>
    </row>
    <row r="8">
      <c r="A8" s="74" t="n">
        <v>90</v>
      </c>
      <c r="B8" s="75" t="s">
        <v>65</v>
      </c>
      <c r="C8" s="76" t="s">
        <v>148</v>
      </c>
      <c r="D8" s="6"/>
      <c r="E8" s="86" t="s">
        <v>93</v>
      </c>
      <c r="F8" s="6"/>
      <c r="G8" s="86" t="s">
        <v>94</v>
      </c>
      <c r="H8" s="6"/>
      <c r="I8" s="6"/>
      <c r="J8" s="6"/>
      <c r="K8" s="6"/>
      <c r="L8" s="6"/>
      <c r="M8" s="6"/>
      <c r="N8" s="6"/>
      <c r="O8" s="6"/>
      <c r="P8" s="6"/>
      <c r="Q8" s="6"/>
      <c r="R8" s="6"/>
      <c r="S8" s="6"/>
      <c r="T8" s="6"/>
      <c r="U8" s="6"/>
      <c r="V8" s="6"/>
      <c r="W8" s="6"/>
      <c r="X8" s="6"/>
      <c r="Y8" s="6"/>
      <c r="Z8" s="6"/>
    </row>
    <row r="9">
      <c r="A9" s="74" t="n">
        <v>180</v>
      </c>
      <c r="B9" s="75" t="s">
        <v>66</v>
      </c>
      <c r="C9" s="76" t="s">
        <v>149</v>
      </c>
      <c r="D9" s="6"/>
      <c r="E9" s="86" t="s">
        <v>98</v>
      </c>
      <c r="F9" s="6"/>
      <c r="G9" s="86" t="s">
        <v>99</v>
      </c>
      <c r="H9" s="6"/>
      <c r="I9" s="6"/>
      <c r="J9" s="6"/>
      <c r="K9" s="6"/>
      <c r="L9" s="6"/>
      <c r="M9" s="6"/>
      <c r="N9" s="6"/>
      <c r="O9" s="6"/>
      <c r="P9" s="6"/>
      <c r="Q9" s="6"/>
      <c r="R9" s="6"/>
      <c r="S9" s="6"/>
      <c r="T9" s="6"/>
      <c r="U9" s="6"/>
      <c r="V9" s="6"/>
      <c r="W9" s="6"/>
      <c r="X9" s="6"/>
      <c r="Y9" s="6"/>
      <c r="Z9" s="6"/>
    </row>
    <row r="10">
      <c r="A10" s="77"/>
      <c r="B10" s="78" t="s">
        <v>67</v>
      </c>
      <c r="C10" s="79" t="s">
        <v>38</v>
      </c>
      <c r="D10" s="6"/>
      <c r="E10" s="87" t="s">
        <v>13</v>
      </c>
      <c r="F10" s="6"/>
      <c r="G10" s="86" t="s">
        <v>103</v>
      </c>
      <c r="H10" s="6"/>
      <c r="I10" s="6"/>
      <c r="J10" s="6"/>
      <c r="K10" s="6"/>
      <c r="L10" s="6"/>
      <c r="M10" s="6"/>
      <c r="N10" s="6"/>
      <c r="O10" s="6"/>
      <c r="P10" s="6"/>
      <c r="Q10" s="6"/>
      <c r="R10" s="6"/>
      <c r="S10" s="6"/>
      <c r="T10" s="6"/>
      <c r="U10" s="6"/>
      <c r="V10" s="6"/>
      <c r="W10" s="6"/>
      <c r="X10" s="6"/>
      <c r="Y10" s="6"/>
      <c r="Z10" s="6"/>
    </row>
    <row r="11">
      <c r="A11" s="6"/>
      <c r="B11" s="6"/>
      <c r="C11" s="6"/>
      <c r="D11" s="6"/>
      <c r="E11" s="6"/>
      <c r="F11" s="6"/>
      <c r="G11" s="87" t="s">
        <v>150</v>
      </c>
      <c r="H11" s="6"/>
      <c r="I11" s="6"/>
      <c r="J11" s="6"/>
      <c r="K11" s="6"/>
      <c r="L11" s="6"/>
      <c r="M11" s="6"/>
      <c r="N11" s="6"/>
      <c r="O11" s="6"/>
      <c r="P11" s="6"/>
      <c r="Q11" s="6"/>
      <c r="R11" s="6"/>
      <c r="S11" s="6"/>
      <c r="T11" s="6"/>
      <c r="U11" s="6"/>
      <c r="V11" s="6"/>
      <c r="W11" s="6"/>
      <c r="X11" s="6"/>
      <c r="Y11" s="6"/>
      <c r="Z11" s="6"/>
    </row>
    <row r="12">
      <c r="A12" s="6"/>
      <c r="B12" s="6"/>
      <c r="C12" s="6"/>
      <c r="D12" s="6"/>
      <c r="E12" s="6"/>
      <c r="F12" s="6"/>
      <c r="G12" s="6"/>
      <c r="H12" s="6"/>
      <c r="I12" s="6"/>
      <c r="J12" s="6"/>
      <c r="K12" s="6"/>
      <c r="L12" s="6"/>
      <c r="M12" s="6"/>
      <c r="N12" s="6"/>
      <c r="O12" s="6"/>
      <c r="P12" s="6"/>
      <c r="Q12" s="6"/>
      <c r="R12" s="6"/>
      <c r="S12" s="6"/>
      <c r="T12" s="6"/>
      <c r="U12" s="6"/>
      <c r="V12" s="6"/>
      <c r="W12" s="6"/>
      <c r="X12" s="6"/>
      <c r="Y12" s="6"/>
      <c r="Z12" s="6"/>
    </row>
    <row r="13">
      <c r="A13" s="6"/>
      <c r="B13" s="6"/>
      <c r="C13" s="6"/>
      <c r="D13" s="6"/>
      <c r="E13" s="6"/>
      <c r="F13" s="6"/>
      <c r="G13" s="6"/>
      <c r="H13" s="6"/>
      <c r="I13" s="6"/>
      <c r="J13" s="6"/>
      <c r="K13" s="6"/>
      <c r="L13" s="6"/>
      <c r="M13" s="6"/>
      <c r="N13" s="6"/>
      <c r="O13" s="6"/>
      <c r="P13" s="6"/>
      <c r="Q13" s="6"/>
      <c r="R13" s="6"/>
      <c r="S13" s="6"/>
      <c r="T13" s="6"/>
      <c r="U13" s="6"/>
      <c r="V13" s="6"/>
      <c r="W13" s="6"/>
      <c r="X13" s="6"/>
      <c r="Y13" s="6"/>
      <c r="Z13" s="6"/>
    </row>
    <row r="14">
      <c r="A14" s="6"/>
      <c r="B14" s="6"/>
      <c r="C14" s="6"/>
      <c r="D14" s="6"/>
      <c r="E14" s="6"/>
      <c r="F14" s="6"/>
      <c r="G14" s="6"/>
      <c r="H14" s="6"/>
      <c r="I14" s="6"/>
      <c r="J14" s="6"/>
      <c r="K14" s="6"/>
      <c r="L14" s="6"/>
      <c r="M14" s="6"/>
      <c r="N14" s="6"/>
      <c r="O14" s="6"/>
      <c r="P14" s="6"/>
      <c r="Q14" s="6"/>
      <c r="R14" s="6"/>
      <c r="S14" s="6"/>
      <c r="T14" s="6"/>
      <c r="U14" s="6"/>
      <c r="V14" s="6"/>
      <c r="W14" s="6"/>
      <c r="X14" s="6"/>
      <c r="Y14" s="6"/>
      <c r="Z14" s="6"/>
    </row>
    <row r="15">
      <c r="A15" s="6"/>
      <c r="B15" s="6"/>
      <c r="C15" s="6"/>
      <c r="D15" s="6"/>
      <c r="E15" s="6"/>
      <c r="F15" s="6"/>
      <c r="G15" s="6"/>
      <c r="H15" s="6"/>
      <c r="I15" s="6"/>
      <c r="J15" s="6"/>
      <c r="K15" s="6"/>
      <c r="L15" s="6"/>
      <c r="M15" s="6"/>
      <c r="N15" s="6"/>
      <c r="O15" s="6"/>
      <c r="P15" s="6"/>
      <c r="Q15" s="6"/>
      <c r="R15" s="6"/>
      <c r="S15" s="6"/>
      <c r="T15" s="6"/>
      <c r="U15" s="6"/>
      <c r="V15" s="6"/>
      <c r="W15" s="6"/>
      <c r="X15" s="6"/>
      <c r="Y15" s="6"/>
      <c r="Z15" s="6"/>
    </row>
    <row r="16">
      <c r="A16" s="6"/>
      <c r="B16" s="6"/>
      <c r="C16" s="6"/>
      <c r="D16" s="6"/>
      <c r="E16" s="6"/>
      <c r="F16" s="6"/>
      <c r="G16" s="6"/>
      <c r="H16" s="6"/>
      <c r="I16" s="6"/>
      <c r="J16" s="6"/>
      <c r="K16" s="6"/>
      <c r="L16" s="6"/>
      <c r="M16" s="6"/>
      <c r="N16" s="6"/>
      <c r="O16" s="6"/>
      <c r="P16" s="6"/>
      <c r="Q16" s="6"/>
      <c r="R16" s="6"/>
      <c r="S16" s="6"/>
      <c r="T16" s="6"/>
      <c r="U16" s="6"/>
      <c r="V16" s="6"/>
      <c r="W16" s="6"/>
      <c r="X16" s="6"/>
      <c r="Y16" s="6"/>
      <c r="Z16" s="6"/>
    </row>
    <row r="17">
      <c r="A17" s="6"/>
      <c r="B17" s="6"/>
      <c r="C17" s="6"/>
      <c r="D17" s="6"/>
      <c r="E17" s="6"/>
      <c r="F17" s="6"/>
      <c r="G17" s="6"/>
      <c r="H17" s="6"/>
      <c r="I17" s="6"/>
      <c r="J17" s="6"/>
      <c r="K17" s="6"/>
      <c r="L17" s="6"/>
      <c r="M17" s="6"/>
      <c r="N17" s="6"/>
      <c r="O17" s="6"/>
      <c r="P17" s="6"/>
      <c r="Q17" s="6"/>
      <c r="R17" s="6"/>
      <c r="S17" s="6"/>
      <c r="T17" s="6"/>
      <c r="U17" s="6"/>
      <c r="V17" s="6"/>
      <c r="W17" s="6"/>
      <c r="X17" s="6"/>
      <c r="Y17" s="6"/>
      <c r="Z17" s="6"/>
    </row>
    <row r="18">
      <c r="A18" s="6"/>
      <c r="B18" s="6"/>
      <c r="C18" s="6"/>
      <c r="D18" s="6"/>
      <c r="E18" s="6"/>
      <c r="F18" s="6"/>
      <c r="G18" s="6"/>
      <c r="H18" s="6"/>
      <c r="I18" s="6"/>
      <c r="J18" s="6"/>
      <c r="K18" s="6"/>
      <c r="L18" s="6"/>
      <c r="M18" s="6"/>
      <c r="N18" s="6"/>
      <c r="O18" s="6"/>
      <c r="P18" s="6"/>
      <c r="Q18" s="6"/>
      <c r="R18" s="6"/>
      <c r="S18" s="6"/>
      <c r="T18" s="6"/>
      <c r="U18" s="6"/>
      <c r="V18" s="6"/>
      <c r="W18" s="6"/>
      <c r="X18" s="6"/>
      <c r="Y18" s="6"/>
      <c r="Z18" s="6"/>
    </row>
    <row r="19">
      <c r="A19" s="6"/>
      <c r="B19" s="6"/>
      <c r="C19" s="6"/>
      <c r="D19" s="6"/>
      <c r="E19" s="6"/>
      <c r="F19" s="6"/>
      <c r="G19" s="6"/>
      <c r="H19" s="6"/>
      <c r="I19" s="6"/>
      <c r="J19" s="6"/>
      <c r="K19" s="6"/>
      <c r="L19" s="6"/>
      <c r="M19" s="6"/>
      <c r="N19" s="6"/>
      <c r="O19" s="6"/>
      <c r="P19" s="6"/>
      <c r="Q19" s="6"/>
      <c r="R19" s="6"/>
      <c r="S19" s="6"/>
      <c r="T19" s="6"/>
      <c r="U19" s="6"/>
      <c r="V19" s="6"/>
      <c r="W19" s="6"/>
      <c r="X19" s="6"/>
      <c r="Y19" s="6"/>
      <c r="Z19" s="6"/>
    </row>
    <row r="20">
      <c r="A20" s="6"/>
      <c r="B20" s="6"/>
      <c r="C20" s="6"/>
      <c r="D20" s="6"/>
      <c r="E20" s="6"/>
      <c r="F20" s="6"/>
      <c r="G20" s="6"/>
      <c r="H20" s="6"/>
      <c r="I20" s="6"/>
      <c r="J20" s="6"/>
      <c r="K20" s="6"/>
      <c r="L20" s="6"/>
      <c r="M20" s="6"/>
      <c r="N20" s="6"/>
      <c r="O20" s="6"/>
      <c r="P20" s="6"/>
      <c r="Q20" s="6"/>
      <c r="R20" s="6"/>
      <c r="S20" s="6"/>
      <c r="T20" s="6"/>
      <c r="U20" s="6"/>
      <c r="V20" s="6"/>
      <c r="W20" s="6"/>
      <c r="X20" s="6"/>
      <c r="Y20" s="6"/>
      <c r="Z20" s="6"/>
    </row>
    <row r="21">
      <c r="A21" s="6"/>
      <c r="B21" s="6"/>
      <c r="C21" s="6"/>
      <c r="D21" s="6"/>
      <c r="E21" s="6"/>
      <c r="F21" s="6"/>
      <c r="G21" s="6"/>
      <c r="H21" s="6"/>
      <c r="I21" s="6"/>
      <c r="J21" s="6"/>
      <c r="K21" s="6"/>
      <c r="L21" s="6"/>
      <c r="M21" s="6"/>
      <c r="N21" s="6"/>
      <c r="O21" s="6"/>
      <c r="P21" s="6"/>
      <c r="Q21" s="6"/>
      <c r="R21" s="6"/>
      <c r="S21" s="6"/>
      <c r="T21" s="6"/>
      <c r="U21" s="6"/>
      <c r="V21" s="6"/>
      <c r="W21" s="6"/>
      <c r="X21" s="6"/>
      <c r="Y21" s="6"/>
      <c r="Z21" s="6"/>
    </row>
    <row r="22">
      <c r="A22" s="6"/>
      <c r="B22" s="6"/>
      <c r="C22" s="6"/>
      <c r="D22" s="6"/>
      <c r="E22" s="6"/>
      <c r="F22" s="6"/>
      <c r="G22" s="6"/>
      <c r="H22" s="6"/>
      <c r="I22" s="6"/>
      <c r="J22" s="6"/>
      <c r="K22" s="6"/>
      <c r="L22" s="6"/>
      <c r="M22" s="6"/>
      <c r="N22" s="6"/>
      <c r="O22" s="6"/>
      <c r="P22" s="6"/>
      <c r="Q22" s="6"/>
      <c r="R22" s="6"/>
      <c r="S22" s="6"/>
      <c r="T22" s="6"/>
      <c r="U22" s="6"/>
      <c r="V22" s="6"/>
      <c r="W22" s="6"/>
      <c r="X22" s="6"/>
      <c r="Y22" s="6"/>
      <c r="Z22" s="6"/>
    </row>
    <row r="23">
      <c r="A23" s="6"/>
      <c r="B23" s="6"/>
      <c r="C23" s="6"/>
      <c r="D23" s="6"/>
      <c r="E23" s="6"/>
      <c r="F23" s="6"/>
      <c r="G23" s="6"/>
      <c r="H23" s="6"/>
      <c r="I23" s="6"/>
      <c r="J23" s="6"/>
      <c r="K23" s="6"/>
      <c r="L23" s="6"/>
      <c r="M23" s="6"/>
      <c r="N23" s="6"/>
      <c r="O23" s="6"/>
      <c r="P23" s="6"/>
      <c r="Q23" s="6"/>
      <c r="R23" s="6"/>
      <c r="S23" s="6"/>
      <c r="T23" s="6"/>
      <c r="U23" s="6"/>
      <c r="V23" s="6"/>
      <c r="W23" s="6"/>
      <c r="X23" s="6"/>
      <c r="Y23" s="6"/>
      <c r="Z23" s="6"/>
    </row>
    <row r="24">
      <c r="A24" s="6"/>
      <c r="B24" s="6"/>
      <c r="C24" s="6"/>
      <c r="D24" s="6"/>
      <c r="E24" s="6"/>
      <c r="F24" s="6"/>
      <c r="G24" s="6"/>
      <c r="H24" s="6"/>
      <c r="I24" s="6"/>
      <c r="J24" s="6"/>
      <c r="K24" s="6"/>
      <c r="L24" s="6"/>
      <c r="M24" s="6"/>
      <c r="N24" s="6"/>
      <c r="O24" s="6"/>
      <c r="P24" s="6"/>
      <c r="Q24" s="6"/>
      <c r="R24" s="6"/>
      <c r="S24" s="6"/>
      <c r="T24" s="6"/>
      <c r="U24" s="6"/>
      <c r="V24" s="6"/>
      <c r="W24" s="6"/>
      <c r="X24" s="6"/>
      <c r="Y24" s="6"/>
      <c r="Z24" s="6"/>
    </row>
    <row r="25">
      <c r="A25" s="6"/>
      <c r="B25" s="6"/>
      <c r="C25" s="6"/>
      <c r="D25" s="6"/>
      <c r="E25" s="6"/>
      <c r="F25" s="6"/>
      <c r="G25" s="6"/>
      <c r="H25" s="6"/>
      <c r="I25" s="6"/>
      <c r="J25" s="6"/>
      <c r="K25" s="6"/>
      <c r="L25" s="6"/>
      <c r="M25" s="6"/>
      <c r="N25" s="6"/>
      <c r="O25" s="6"/>
      <c r="P25" s="6"/>
      <c r="Q25" s="6"/>
      <c r="R25" s="6"/>
      <c r="S25" s="6"/>
      <c r="T25" s="6"/>
      <c r="U25" s="6"/>
      <c r="V25" s="6"/>
      <c r="W25" s="6"/>
      <c r="X25" s="6"/>
      <c r="Y25" s="6"/>
      <c r="Z25" s="6"/>
    </row>
    <row r="26">
      <c r="A26" s="6"/>
      <c r="B26" s="6"/>
      <c r="C26" s="6"/>
      <c r="D26" s="6"/>
      <c r="E26" s="6"/>
      <c r="F26" s="6"/>
      <c r="G26" s="6"/>
      <c r="H26" s="6"/>
      <c r="I26" s="6"/>
      <c r="J26" s="6"/>
      <c r="K26" s="6"/>
      <c r="L26" s="6"/>
      <c r="M26" s="6"/>
      <c r="N26" s="6"/>
      <c r="O26" s="6"/>
      <c r="P26" s="6"/>
      <c r="Q26" s="6"/>
      <c r="R26" s="6"/>
      <c r="S26" s="6"/>
      <c r="T26" s="6"/>
      <c r="U26" s="6"/>
      <c r="V26" s="6"/>
      <c r="W26" s="6"/>
      <c r="X26" s="6"/>
      <c r="Y26" s="6"/>
      <c r="Z26" s="6"/>
    </row>
    <row r="27">
      <c r="A27" s="6"/>
      <c r="B27" s="6"/>
      <c r="C27" s="6"/>
      <c r="D27" s="6"/>
      <c r="E27" s="6"/>
      <c r="F27" s="6"/>
      <c r="G27" s="6"/>
      <c r="H27" s="6"/>
      <c r="I27" s="6"/>
      <c r="J27" s="6"/>
      <c r="K27" s="6"/>
      <c r="L27" s="6"/>
      <c r="M27" s="6"/>
      <c r="N27" s="6"/>
      <c r="O27" s="6"/>
      <c r="P27" s="6"/>
      <c r="Q27" s="6"/>
      <c r="R27" s="6"/>
      <c r="S27" s="6"/>
      <c r="T27" s="6"/>
      <c r="U27" s="6"/>
      <c r="V27" s="6"/>
      <c r="W27" s="6"/>
      <c r="X27" s="6"/>
      <c r="Y27" s="6"/>
      <c r="Z27" s="6"/>
    </row>
    <row r="28">
      <c r="A28" s="6"/>
      <c r="B28" s="6"/>
      <c r="C28" s="6"/>
      <c r="D28" s="6"/>
      <c r="E28" s="6"/>
      <c r="F28" s="6"/>
      <c r="G28" s="6"/>
      <c r="H28" s="6"/>
      <c r="I28" s="6"/>
      <c r="J28" s="6"/>
      <c r="K28" s="6"/>
      <c r="L28" s="6"/>
      <c r="M28" s="6"/>
      <c r="N28" s="6"/>
      <c r="O28" s="6"/>
      <c r="P28" s="6"/>
      <c r="Q28" s="6"/>
      <c r="R28" s="6"/>
      <c r="S28" s="6"/>
      <c r="T28" s="6"/>
      <c r="U28" s="6"/>
      <c r="V28" s="6"/>
      <c r="W28" s="6"/>
      <c r="X28" s="6"/>
      <c r="Y28" s="6"/>
      <c r="Z28" s="6"/>
    </row>
    <row r="29">
      <c r="A29" s="6"/>
      <c r="B29" s="6"/>
      <c r="C29" s="6"/>
      <c r="D29" s="6"/>
      <c r="E29" s="6"/>
      <c r="F29" s="6"/>
      <c r="G29" s="6"/>
      <c r="H29" s="6"/>
      <c r="I29" s="6"/>
      <c r="J29" s="6"/>
      <c r="K29" s="6"/>
      <c r="L29" s="6"/>
      <c r="M29" s="6"/>
      <c r="N29" s="6"/>
      <c r="O29" s="6"/>
      <c r="P29" s="6"/>
      <c r="Q29" s="6"/>
      <c r="R29" s="6"/>
      <c r="S29" s="6"/>
      <c r="T29" s="6"/>
      <c r="U29" s="6"/>
      <c r="V29" s="6"/>
      <c r="W29" s="6"/>
      <c r="X29" s="6"/>
      <c r="Y29" s="6"/>
      <c r="Z29" s="6"/>
    </row>
    <row r="30">
      <c r="A30" s="6"/>
      <c r="B30" s="6"/>
      <c r="C30" s="6"/>
      <c r="D30" s="6"/>
      <c r="E30" s="6"/>
      <c r="F30" s="6"/>
      <c r="G30" s="6"/>
      <c r="H30" s="6"/>
      <c r="I30" s="6"/>
      <c r="J30" s="6"/>
      <c r="K30" s="6"/>
      <c r="L30" s="6"/>
      <c r="M30" s="6"/>
      <c r="N30" s="6"/>
      <c r="O30" s="6"/>
      <c r="P30" s="6"/>
      <c r="Q30" s="6"/>
      <c r="R30" s="6"/>
      <c r="S30" s="6"/>
      <c r="T30" s="6"/>
      <c r="U30" s="6"/>
      <c r="V30" s="6"/>
      <c r="W30" s="6"/>
      <c r="X30" s="6"/>
      <c r="Y30" s="6"/>
      <c r="Z30" s="6"/>
    </row>
    <row r="31">
      <c r="A31" s="6"/>
      <c r="B31" s="6"/>
      <c r="C31" s="6"/>
      <c r="D31" s="6"/>
      <c r="E31" s="6"/>
      <c r="F31" s="6"/>
      <c r="G31" s="6"/>
      <c r="H31" s="6"/>
      <c r="I31" s="6"/>
      <c r="J31" s="6"/>
      <c r="K31" s="6"/>
      <c r="L31" s="6"/>
      <c r="M31" s="6"/>
      <c r="N31" s="6"/>
      <c r="O31" s="6"/>
      <c r="P31" s="6"/>
      <c r="Q31" s="6"/>
      <c r="R31" s="6"/>
      <c r="S31" s="6"/>
      <c r="T31" s="6"/>
      <c r="U31" s="6"/>
      <c r="V31" s="6"/>
      <c r="W31" s="6"/>
      <c r="X31" s="6"/>
      <c r="Y31" s="6"/>
      <c r="Z31" s="6"/>
    </row>
    <row r="32">
      <c r="A32" s="6"/>
      <c r="B32" s="6"/>
      <c r="C32" s="6"/>
      <c r="D32" s="6"/>
      <c r="E32" s="6"/>
      <c r="F32" s="6"/>
      <c r="G32" s="6"/>
      <c r="H32" s="6"/>
      <c r="I32" s="6"/>
      <c r="J32" s="6"/>
      <c r="K32" s="6"/>
      <c r="L32" s="6"/>
      <c r="M32" s="6"/>
      <c r="N32" s="6"/>
      <c r="O32" s="6"/>
      <c r="P32" s="6"/>
      <c r="Q32" s="6"/>
      <c r="R32" s="6"/>
      <c r="S32" s="6"/>
      <c r="T32" s="6"/>
      <c r="U32" s="6"/>
      <c r="V32" s="6"/>
      <c r="W32" s="6"/>
      <c r="X32" s="6"/>
      <c r="Y32" s="6"/>
      <c r="Z32" s="6"/>
    </row>
    <row r="33">
      <c r="A33" s="6"/>
      <c r="B33" s="6"/>
      <c r="C33" s="6"/>
      <c r="D33" s="6"/>
      <c r="E33" s="6"/>
      <c r="F33" s="6"/>
      <c r="G33" s="6"/>
      <c r="H33" s="6"/>
      <c r="I33" s="6"/>
      <c r="J33" s="6"/>
      <c r="K33" s="6"/>
      <c r="L33" s="6"/>
      <c r="M33" s="6"/>
      <c r="N33" s="6"/>
      <c r="O33" s="6"/>
      <c r="P33" s="6"/>
      <c r="Q33" s="6"/>
      <c r="R33" s="6"/>
      <c r="S33" s="6"/>
      <c r="T33" s="6"/>
      <c r="U33" s="6"/>
      <c r="V33" s="6"/>
      <c r="W33" s="6"/>
      <c r="X33" s="6"/>
      <c r="Y33" s="6"/>
      <c r="Z33" s="6"/>
    </row>
    <row r="34">
      <c r="A34" s="6"/>
      <c r="B34" s="6"/>
      <c r="C34" s="6"/>
      <c r="D34" s="6"/>
      <c r="E34" s="6"/>
      <c r="F34" s="6"/>
      <c r="G34" s="6"/>
      <c r="H34" s="6"/>
      <c r="I34" s="6"/>
      <c r="J34" s="6"/>
      <c r="K34" s="6"/>
      <c r="L34" s="6"/>
      <c r="M34" s="6"/>
      <c r="N34" s="6"/>
      <c r="O34" s="6"/>
      <c r="P34" s="6"/>
      <c r="Q34" s="6"/>
      <c r="R34" s="6"/>
      <c r="S34" s="6"/>
      <c r="T34" s="6"/>
      <c r="U34" s="6"/>
      <c r="V34" s="6"/>
      <c r="W34" s="6"/>
      <c r="X34" s="6"/>
      <c r="Y34" s="6"/>
      <c r="Z34" s="6"/>
    </row>
    <row r="35">
      <c r="A35" s="6"/>
      <c r="B35" s="6"/>
      <c r="C35" s="6"/>
      <c r="D35" s="6"/>
      <c r="E35" s="6"/>
      <c r="F35" s="6"/>
      <c r="G35" s="6"/>
      <c r="H35" s="6"/>
      <c r="I35" s="6"/>
      <c r="J35" s="6"/>
      <c r="K35" s="6"/>
      <c r="L35" s="6"/>
      <c r="M35" s="6"/>
      <c r="N35" s="6"/>
      <c r="O35" s="6"/>
      <c r="P35" s="6"/>
      <c r="Q35" s="6"/>
      <c r="R35" s="6"/>
      <c r="S35" s="6"/>
      <c r="T35" s="6"/>
      <c r="U35" s="6"/>
      <c r="V35" s="6"/>
      <c r="W35" s="6"/>
      <c r="X35" s="6"/>
      <c r="Y35" s="6"/>
      <c r="Z35" s="6"/>
    </row>
    <row r="36">
      <c r="A36" s="6"/>
      <c r="B36" s="6"/>
      <c r="C36" s="6"/>
      <c r="D36" s="6"/>
      <c r="E36" s="6"/>
      <c r="F36" s="6"/>
      <c r="G36" s="6"/>
      <c r="H36" s="6"/>
      <c r="I36" s="6"/>
      <c r="J36" s="6"/>
      <c r="K36" s="6"/>
      <c r="L36" s="6"/>
      <c r="M36" s="6"/>
      <c r="N36" s="6"/>
      <c r="O36" s="6"/>
      <c r="P36" s="6"/>
      <c r="Q36" s="6"/>
      <c r="R36" s="6"/>
      <c r="S36" s="6"/>
      <c r="T36" s="6"/>
      <c r="U36" s="6"/>
      <c r="V36" s="6"/>
      <c r="W36" s="6"/>
      <c r="X36" s="6"/>
      <c r="Y36" s="6"/>
      <c r="Z36" s="6"/>
    </row>
    <row r="37">
      <c r="A37" s="6"/>
      <c r="B37" s="6"/>
      <c r="C37" s="6"/>
      <c r="D37" s="6"/>
      <c r="E37" s="6"/>
      <c r="F37" s="6"/>
      <c r="G37" s="6"/>
      <c r="H37" s="6"/>
      <c r="I37" s="6"/>
      <c r="J37" s="6"/>
      <c r="K37" s="6"/>
      <c r="L37" s="6"/>
      <c r="M37" s="6"/>
      <c r="N37" s="6"/>
      <c r="O37" s="6"/>
      <c r="P37" s="6"/>
      <c r="Q37" s="6"/>
      <c r="R37" s="6"/>
      <c r="S37" s="6"/>
      <c r="T37" s="6"/>
      <c r="U37" s="6"/>
      <c r="V37" s="6"/>
      <c r="W37" s="6"/>
      <c r="X37" s="6"/>
      <c r="Y37" s="6"/>
      <c r="Z37" s="6"/>
    </row>
    <row r="38">
      <c r="A38" s="6"/>
      <c r="B38" s="6"/>
      <c r="C38" s="6"/>
      <c r="D38" s="6"/>
      <c r="E38" s="6"/>
      <c r="F38" s="6"/>
      <c r="G38" s="6"/>
      <c r="H38" s="6"/>
      <c r="I38" s="6"/>
      <c r="J38" s="6"/>
      <c r="K38" s="6"/>
      <c r="L38" s="6"/>
      <c r="M38" s="6"/>
      <c r="N38" s="6"/>
      <c r="O38" s="6"/>
      <c r="P38" s="6"/>
      <c r="Q38" s="6"/>
      <c r="R38" s="6"/>
      <c r="S38" s="6"/>
      <c r="T38" s="6"/>
      <c r="U38" s="6"/>
      <c r="V38" s="6"/>
      <c r="W38" s="6"/>
      <c r="X38" s="6"/>
      <c r="Y38" s="6"/>
      <c r="Z38" s="6"/>
    </row>
    <row r="39">
      <c r="A39" s="6"/>
      <c r="B39" s="6"/>
      <c r="C39" s="6"/>
      <c r="D39" s="6"/>
      <c r="E39" s="6"/>
      <c r="F39" s="6"/>
      <c r="G39" s="6"/>
      <c r="H39" s="6"/>
      <c r="I39" s="6"/>
      <c r="J39" s="6"/>
      <c r="K39" s="6"/>
      <c r="L39" s="6"/>
      <c r="M39" s="6"/>
      <c r="N39" s="6"/>
      <c r="O39" s="6"/>
      <c r="P39" s="6"/>
      <c r="Q39" s="6"/>
      <c r="R39" s="6"/>
      <c r="S39" s="6"/>
      <c r="T39" s="6"/>
      <c r="U39" s="6"/>
      <c r="V39" s="6"/>
      <c r="W39" s="6"/>
      <c r="X39" s="6"/>
      <c r="Y39" s="6"/>
      <c r="Z39" s="6"/>
    </row>
    <row r="40">
      <c r="A40" s="6"/>
      <c r="B40" s="6"/>
      <c r="C40" s="6"/>
      <c r="D40" s="6"/>
      <c r="E40" s="6"/>
      <c r="F40" s="6"/>
      <c r="G40" s="6"/>
      <c r="H40" s="6"/>
      <c r="I40" s="6"/>
      <c r="J40" s="6"/>
      <c r="K40" s="6"/>
      <c r="L40" s="6"/>
      <c r="M40" s="6"/>
      <c r="N40" s="6"/>
      <c r="O40" s="6"/>
      <c r="P40" s="6"/>
      <c r="Q40" s="6"/>
      <c r="R40" s="6"/>
      <c r="S40" s="6"/>
      <c r="T40" s="6"/>
      <c r="U40" s="6"/>
      <c r="V40" s="6"/>
      <c r="W40" s="6"/>
      <c r="X40" s="6"/>
      <c r="Y40" s="6"/>
      <c r="Z40" s="6"/>
    </row>
    <row r="41">
      <c r="A41" s="6"/>
      <c r="B41" s="6"/>
      <c r="C41" s="6"/>
      <c r="D41" s="6"/>
      <c r="E41" s="6"/>
      <c r="F41" s="6"/>
      <c r="G41" s="6"/>
      <c r="H41" s="6"/>
      <c r="I41" s="6"/>
      <c r="J41" s="6"/>
      <c r="K41" s="6"/>
      <c r="L41" s="6"/>
      <c r="M41" s="6"/>
      <c r="N41" s="6"/>
      <c r="O41" s="6"/>
      <c r="P41" s="6"/>
      <c r="Q41" s="6"/>
      <c r="R41" s="6"/>
      <c r="S41" s="6"/>
      <c r="T41" s="6"/>
      <c r="U41" s="6"/>
      <c r="V41" s="6"/>
      <c r="W41" s="6"/>
      <c r="X41" s="6"/>
      <c r="Y41" s="6"/>
      <c r="Z41" s="6"/>
    </row>
    <row r="42">
      <c r="A42" s="6"/>
      <c r="B42" s="6"/>
      <c r="C42" s="6"/>
      <c r="D42" s="6"/>
      <c r="E42" s="6"/>
      <c r="F42" s="6"/>
      <c r="G42" s="6"/>
      <c r="H42" s="6"/>
      <c r="I42" s="6"/>
      <c r="J42" s="6"/>
      <c r="K42" s="6"/>
      <c r="L42" s="6"/>
      <c r="M42" s="6"/>
      <c r="N42" s="6"/>
      <c r="O42" s="6"/>
      <c r="P42" s="6"/>
      <c r="Q42" s="6"/>
      <c r="R42" s="6"/>
      <c r="S42" s="6"/>
      <c r="T42" s="6"/>
      <c r="U42" s="6"/>
      <c r="V42" s="6"/>
      <c r="W42" s="6"/>
      <c r="X42" s="6"/>
      <c r="Y42" s="6"/>
      <c r="Z42" s="6"/>
    </row>
    <row r="43">
      <c r="A43" s="6"/>
      <c r="B43" s="6"/>
      <c r="C43" s="6"/>
      <c r="D43" s="6"/>
      <c r="E43" s="6"/>
      <c r="F43" s="6"/>
      <c r="G43" s="6"/>
      <c r="H43" s="6"/>
      <c r="I43" s="6"/>
      <c r="J43" s="6"/>
      <c r="K43" s="6"/>
      <c r="L43" s="6"/>
      <c r="M43" s="6"/>
      <c r="N43" s="6"/>
      <c r="O43" s="6"/>
      <c r="P43" s="6"/>
      <c r="Q43" s="6"/>
      <c r="R43" s="6"/>
      <c r="S43" s="6"/>
      <c r="T43" s="6"/>
      <c r="U43" s="6"/>
      <c r="V43" s="6"/>
      <c r="W43" s="6"/>
      <c r="X43" s="6"/>
      <c r="Y43" s="6"/>
      <c r="Z43" s="6"/>
    </row>
    <row r="44">
      <c r="A44" s="6"/>
      <c r="B44" s="6"/>
      <c r="C44" s="6"/>
      <c r="D44" s="6"/>
      <c r="E44" s="6"/>
      <c r="F44" s="6"/>
      <c r="G44" s="6"/>
      <c r="H44" s="6"/>
      <c r="I44" s="6"/>
      <c r="J44" s="6"/>
      <c r="K44" s="6"/>
      <c r="L44" s="6"/>
      <c r="M44" s="6"/>
      <c r="N44" s="6"/>
      <c r="O44" s="6"/>
      <c r="P44" s="6"/>
      <c r="Q44" s="6"/>
      <c r="R44" s="6"/>
      <c r="S44" s="6"/>
      <c r="T44" s="6"/>
      <c r="U44" s="6"/>
      <c r="V44" s="6"/>
      <c r="W44" s="6"/>
      <c r="X44" s="6"/>
      <c r="Y44" s="6"/>
      <c r="Z44" s="6"/>
    </row>
    <row r="45">
      <c r="A45" s="6"/>
      <c r="B45" s="6"/>
      <c r="C45" s="6"/>
      <c r="D45" s="6"/>
      <c r="E45" s="6"/>
      <c r="F45" s="6"/>
      <c r="G45" s="6"/>
      <c r="H45" s="6"/>
      <c r="I45" s="6"/>
      <c r="J45" s="6"/>
      <c r="K45" s="6"/>
      <c r="L45" s="6"/>
      <c r="M45" s="6"/>
      <c r="N45" s="6"/>
      <c r="O45" s="6"/>
      <c r="P45" s="6"/>
      <c r="Q45" s="6"/>
      <c r="R45" s="6"/>
      <c r="S45" s="6"/>
      <c r="T45" s="6"/>
      <c r="U45" s="6"/>
      <c r="V45" s="6"/>
      <c r="W45" s="6"/>
      <c r="X45" s="6"/>
      <c r="Y45" s="6"/>
      <c r="Z45" s="6"/>
    </row>
    <row r="46">
      <c r="A46" s="6"/>
      <c r="B46" s="6"/>
      <c r="C46" s="6"/>
      <c r="D46" s="6"/>
      <c r="E46" s="6"/>
      <c r="F46" s="6"/>
      <c r="G46" s="6"/>
      <c r="H46" s="6"/>
      <c r="I46" s="6"/>
      <c r="J46" s="6"/>
      <c r="K46" s="6"/>
      <c r="L46" s="6"/>
      <c r="M46" s="6"/>
      <c r="N46" s="6"/>
      <c r="O46" s="6"/>
      <c r="P46" s="6"/>
      <c r="Q46" s="6"/>
      <c r="R46" s="6"/>
      <c r="S46" s="6"/>
      <c r="T46" s="6"/>
      <c r="U46" s="6"/>
      <c r="V46" s="6"/>
      <c r="W46" s="6"/>
      <c r="X46" s="6"/>
      <c r="Y46" s="6"/>
      <c r="Z46" s="6"/>
    </row>
    <row r="47">
      <c r="A47" s="6"/>
      <c r="B47" s="6"/>
      <c r="C47" s="6"/>
      <c r="D47" s="6"/>
      <c r="E47" s="6"/>
      <c r="F47" s="6"/>
      <c r="G47" s="6"/>
      <c r="H47" s="6"/>
      <c r="I47" s="6"/>
      <c r="J47" s="6"/>
      <c r="K47" s="6"/>
      <c r="L47" s="6"/>
      <c r="M47" s="6"/>
      <c r="N47" s="6"/>
      <c r="O47" s="6"/>
      <c r="P47" s="6"/>
      <c r="Q47" s="6"/>
      <c r="R47" s="6"/>
      <c r="S47" s="6"/>
      <c r="T47" s="6"/>
      <c r="U47" s="6"/>
      <c r="V47" s="6"/>
      <c r="W47" s="6"/>
      <c r="X47" s="6"/>
      <c r="Y47" s="6"/>
      <c r="Z47" s="6"/>
    </row>
    <row r="48">
      <c r="A48" s="6"/>
      <c r="B48" s="6"/>
      <c r="C48" s="6"/>
      <c r="D48" s="6"/>
      <c r="E48" s="6"/>
      <c r="F48" s="6"/>
      <c r="G48" s="6"/>
      <c r="H48" s="6"/>
      <c r="I48" s="6"/>
      <c r="J48" s="6"/>
      <c r="K48" s="6"/>
      <c r="L48" s="6"/>
      <c r="M48" s="6"/>
      <c r="N48" s="6"/>
      <c r="O48" s="6"/>
      <c r="P48" s="6"/>
      <c r="Q48" s="6"/>
      <c r="R48" s="6"/>
      <c r="S48" s="6"/>
      <c r="T48" s="6"/>
      <c r="U48" s="6"/>
      <c r="V48" s="6"/>
      <c r="W48" s="6"/>
      <c r="X48" s="6"/>
      <c r="Y48" s="6"/>
      <c r="Z48" s="6"/>
    </row>
    <row r="49">
      <c r="A49" s="6"/>
      <c r="B49" s="6"/>
      <c r="C49" s="6"/>
      <c r="D49" s="6"/>
      <c r="E49" s="6"/>
      <c r="F49" s="6"/>
      <c r="G49" s="6"/>
      <c r="H49" s="6"/>
      <c r="I49" s="6"/>
      <c r="J49" s="6"/>
      <c r="K49" s="6"/>
      <c r="L49" s="6"/>
      <c r="M49" s="6"/>
      <c r="N49" s="6"/>
      <c r="O49" s="6"/>
      <c r="P49" s="6"/>
      <c r="Q49" s="6"/>
      <c r="R49" s="6"/>
      <c r="S49" s="6"/>
      <c r="T49" s="6"/>
      <c r="U49" s="6"/>
      <c r="V49" s="6"/>
      <c r="W49" s="6"/>
      <c r="X49" s="6"/>
      <c r="Y49" s="6"/>
      <c r="Z49" s="6"/>
    </row>
    <row r="50">
      <c r="A50" s="6"/>
      <c r="B50" s="6"/>
      <c r="C50" s="6"/>
      <c r="D50" s="6"/>
      <c r="E50" s="6"/>
      <c r="F50" s="6"/>
      <c r="G50" s="6"/>
      <c r="H50" s="6"/>
      <c r="I50" s="6"/>
      <c r="J50" s="6"/>
      <c r="K50" s="6"/>
      <c r="L50" s="6"/>
      <c r="M50" s="6"/>
      <c r="N50" s="6"/>
      <c r="O50" s="6"/>
      <c r="P50" s="6"/>
      <c r="Q50" s="6"/>
      <c r="R50" s="6"/>
      <c r="S50" s="6"/>
      <c r="T50" s="6"/>
      <c r="U50" s="6"/>
      <c r="V50" s="6"/>
      <c r="W50" s="6"/>
      <c r="X50" s="6"/>
      <c r="Y50" s="6"/>
      <c r="Z50" s="6"/>
    </row>
    <row r="51">
      <c r="A51" s="6"/>
      <c r="B51" s="6"/>
      <c r="C51" s="6"/>
      <c r="D51" s="6"/>
      <c r="E51" s="6"/>
      <c r="F51" s="6"/>
      <c r="G51" s="6"/>
      <c r="H51" s="6"/>
      <c r="I51" s="6"/>
      <c r="J51" s="6"/>
      <c r="K51" s="6"/>
      <c r="L51" s="6"/>
      <c r="M51" s="6"/>
      <c r="N51" s="6"/>
      <c r="O51" s="6"/>
      <c r="P51" s="6"/>
      <c r="Q51" s="6"/>
      <c r="R51" s="6"/>
      <c r="S51" s="6"/>
      <c r="T51" s="6"/>
      <c r="U51" s="6"/>
      <c r="V51" s="6"/>
      <c r="W51" s="6"/>
      <c r="X51" s="6"/>
      <c r="Y51" s="6"/>
      <c r="Z51" s="6"/>
    </row>
    <row r="52">
      <c r="A52" s="6"/>
      <c r="B52" s="6"/>
      <c r="C52" s="6"/>
      <c r="D52" s="6"/>
      <c r="E52" s="6"/>
      <c r="F52" s="6"/>
      <c r="G52" s="6"/>
      <c r="H52" s="6"/>
      <c r="I52" s="6"/>
      <c r="J52" s="6"/>
      <c r="K52" s="6"/>
      <c r="L52" s="6"/>
      <c r="M52" s="6"/>
      <c r="N52" s="6"/>
      <c r="O52" s="6"/>
      <c r="P52" s="6"/>
      <c r="Q52" s="6"/>
      <c r="R52" s="6"/>
      <c r="S52" s="6"/>
      <c r="T52" s="6"/>
      <c r="U52" s="6"/>
      <c r="V52" s="6"/>
      <c r="W52" s="6"/>
      <c r="X52" s="6"/>
      <c r="Y52" s="6"/>
      <c r="Z52" s="6"/>
    </row>
    <row r="53">
      <c r="A53" s="6"/>
      <c r="B53" s="6"/>
      <c r="C53" s="6"/>
      <c r="D53" s="6"/>
      <c r="E53" s="6"/>
      <c r="F53" s="6"/>
      <c r="G53" s="6"/>
      <c r="H53" s="6"/>
      <c r="I53" s="6"/>
      <c r="J53" s="6"/>
      <c r="K53" s="6"/>
      <c r="L53" s="6"/>
      <c r="M53" s="6"/>
      <c r="N53" s="6"/>
      <c r="O53" s="6"/>
      <c r="P53" s="6"/>
      <c r="Q53" s="6"/>
      <c r="R53" s="6"/>
      <c r="S53" s="6"/>
      <c r="T53" s="6"/>
      <c r="U53" s="6"/>
      <c r="V53" s="6"/>
      <c r="W53" s="6"/>
      <c r="X53" s="6"/>
      <c r="Y53" s="6"/>
      <c r="Z53" s="6"/>
    </row>
    <row r="54">
      <c r="A54" s="6"/>
      <c r="B54" s="6"/>
      <c r="C54" s="6"/>
      <c r="D54" s="6"/>
      <c r="E54" s="6"/>
      <c r="F54" s="6"/>
      <c r="G54" s="6"/>
      <c r="H54" s="6"/>
      <c r="I54" s="6"/>
      <c r="J54" s="6"/>
      <c r="K54" s="6"/>
      <c r="L54" s="6"/>
      <c r="M54" s="6"/>
      <c r="N54" s="6"/>
      <c r="O54" s="6"/>
      <c r="P54" s="6"/>
      <c r="Q54" s="6"/>
      <c r="R54" s="6"/>
      <c r="S54" s="6"/>
      <c r="T54" s="6"/>
      <c r="U54" s="6"/>
      <c r="V54" s="6"/>
      <c r="W54" s="6"/>
      <c r="X54" s="6"/>
      <c r="Y54" s="6"/>
      <c r="Z54" s="6"/>
    </row>
    <row r="55">
      <c r="A55" s="6"/>
      <c r="B55" s="6"/>
      <c r="C55" s="6"/>
      <c r="D55" s="6"/>
      <c r="E55" s="6"/>
      <c r="F55" s="6"/>
      <c r="G55" s="6"/>
      <c r="H55" s="6"/>
      <c r="I55" s="6"/>
      <c r="J55" s="6"/>
      <c r="K55" s="6"/>
      <c r="L55" s="6"/>
      <c r="M55" s="6"/>
      <c r="N55" s="6"/>
      <c r="O55" s="6"/>
      <c r="P55" s="6"/>
      <c r="Q55" s="6"/>
      <c r="R55" s="6"/>
      <c r="S55" s="6"/>
      <c r="T55" s="6"/>
      <c r="U55" s="6"/>
      <c r="V55" s="6"/>
      <c r="W55" s="6"/>
      <c r="X55" s="6"/>
      <c r="Y55" s="6"/>
      <c r="Z55" s="6"/>
    </row>
    <row r="56">
      <c r="A56" s="6"/>
      <c r="B56" s="6"/>
      <c r="C56" s="6"/>
      <c r="D56" s="6"/>
      <c r="E56" s="6"/>
      <c r="F56" s="6"/>
      <c r="G56" s="6"/>
      <c r="H56" s="6"/>
      <c r="I56" s="6"/>
      <c r="J56" s="6"/>
      <c r="K56" s="6"/>
      <c r="L56" s="6"/>
      <c r="M56" s="6"/>
      <c r="N56" s="6"/>
      <c r="O56" s="6"/>
      <c r="P56" s="6"/>
      <c r="Q56" s="6"/>
      <c r="R56" s="6"/>
      <c r="S56" s="6"/>
      <c r="T56" s="6"/>
      <c r="U56" s="6"/>
      <c r="V56" s="6"/>
      <c r="W56" s="6"/>
      <c r="X56" s="6"/>
      <c r="Y56" s="6"/>
      <c r="Z56" s="6"/>
    </row>
    <row r="57">
      <c r="A57" s="6"/>
      <c r="B57" s="6"/>
      <c r="C57" s="6"/>
      <c r="D57" s="6"/>
      <c r="E57" s="6"/>
      <c r="F57" s="6"/>
      <c r="G57" s="6"/>
      <c r="H57" s="6"/>
      <c r="I57" s="6"/>
      <c r="J57" s="6"/>
      <c r="K57" s="6"/>
      <c r="L57" s="6"/>
      <c r="M57" s="6"/>
      <c r="N57" s="6"/>
      <c r="O57" s="6"/>
      <c r="P57" s="6"/>
      <c r="Q57" s="6"/>
      <c r="R57" s="6"/>
      <c r="S57" s="6"/>
      <c r="T57" s="6"/>
      <c r="U57" s="6"/>
      <c r="V57" s="6"/>
      <c r="W57" s="6"/>
      <c r="X57" s="6"/>
      <c r="Y57" s="6"/>
      <c r="Z57" s="6"/>
    </row>
    <row r="58">
      <c r="A58" s="6"/>
      <c r="B58" s="6"/>
      <c r="C58" s="6"/>
      <c r="D58" s="6"/>
      <c r="E58" s="6"/>
      <c r="F58" s="6"/>
      <c r="G58" s="6"/>
      <c r="H58" s="6"/>
      <c r="I58" s="6"/>
      <c r="J58" s="6"/>
      <c r="K58" s="6"/>
      <c r="L58" s="6"/>
      <c r="M58" s="6"/>
      <c r="N58" s="6"/>
      <c r="O58" s="6"/>
      <c r="P58" s="6"/>
      <c r="Q58" s="6"/>
      <c r="R58" s="6"/>
      <c r="S58" s="6"/>
      <c r="T58" s="6"/>
      <c r="U58" s="6"/>
      <c r="V58" s="6"/>
      <c r="W58" s="6"/>
      <c r="X58" s="6"/>
      <c r="Y58" s="6"/>
      <c r="Z58" s="6"/>
    </row>
    <row r="59">
      <c r="A59" s="6"/>
      <c r="B59" s="6"/>
      <c r="C59" s="6"/>
      <c r="D59" s="6"/>
      <c r="E59" s="6"/>
      <c r="F59" s="6"/>
      <c r="G59" s="6"/>
      <c r="H59" s="6"/>
      <c r="I59" s="6"/>
      <c r="J59" s="6"/>
      <c r="K59" s="6"/>
      <c r="L59" s="6"/>
      <c r="M59" s="6"/>
      <c r="N59" s="6"/>
      <c r="O59" s="6"/>
      <c r="P59" s="6"/>
      <c r="Q59" s="6"/>
      <c r="R59" s="6"/>
      <c r="S59" s="6"/>
      <c r="T59" s="6"/>
      <c r="U59" s="6"/>
      <c r="V59" s="6"/>
      <c r="W59" s="6"/>
      <c r="X59" s="6"/>
      <c r="Y59" s="6"/>
      <c r="Z59" s="6"/>
    </row>
    <row r="60">
      <c r="A60" s="6"/>
      <c r="B60" s="6"/>
      <c r="C60" s="6"/>
      <c r="D60" s="6"/>
      <c r="E60" s="6"/>
      <c r="F60" s="6"/>
      <c r="G60" s="6"/>
      <c r="H60" s="6"/>
      <c r="I60" s="6"/>
      <c r="J60" s="6"/>
      <c r="K60" s="6"/>
      <c r="L60" s="6"/>
      <c r="M60" s="6"/>
      <c r="N60" s="6"/>
      <c r="O60" s="6"/>
      <c r="P60" s="6"/>
      <c r="Q60" s="6"/>
      <c r="R60" s="6"/>
      <c r="S60" s="6"/>
      <c r="T60" s="6"/>
      <c r="U60" s="6"/>
      <c r="V60" s="6"/>
      <c r="W60" s="6"/>
      <c r="X60" s="6"/>
      <c r="Y60" s="6"/>
      <c r="Z60" s="6"/>
    </row>
    <row r="61">
      <c r="A61" s="6"/>
      <c r="B61" s="6"/>
      <c r="C61" s="6"/>
      <c r="D61" s="6"/>
      <c r="E61" s="6"/>
      <c r="F61" s="6"/>
      <c r="G61" s="6"/>
      <c r="H61" s="6"/>
      <c r="I61" s="6"/>
      <c r="J61" s="6"/>
      <c r="K61" s="6"/>
      <c r="L61" s="6"/>
      <c r="M61" s="6"/>
      <c r="N61" s="6"/>
      <c r="O61" s="6"/>
      <c r="P61" s="6"/>
      <c r="Q61" s="6"/>
      <c r="R61" s="6"/>
      <c r="S61" s="6"/>
      <c r="T61" s="6"/>
      <c r="U61" s="6"/>
      <c r="V61" s="6"/>
      <c r="W61" s="6"/>
      <c r="X61" s="6"/>
      <c r="Y61" s="6"/>
      <c r="Z61" s="6"/>
    </row>
    <row r="62">
      <c r="A62" s="6"/>
      <c r="B62" s="6"/>
      <c r="C62" s="6"/>
      <c r="D62" s="6"/>
      <c r="E62" s="6"/>
      <c r="F62" s="6"/>
      <c r="G62" s="6"/>
      <c r="H62" s="6"/>
      <c r="I62" s="6"/>
      <c r="J62" s="6"/>
      <c r="K62" s="6"/>
      <c r="L62" s="6"/>
      <c r="M62" s="6"/>
      <c r="N62" s="6"/>
      <c r="O62" s="6"/>
      <c r="P62" s="6"/>
      <c r="Q62" s="6"/>
      <c r="R62" s="6"/>
      <c r="S62" s="6"/>
      <c r="T62" s="6"/>
      <c r="U62" s="6"/>
      <c r="V62" s="6"/>
      <c r="W62" s="6"/>
      <c r="X62" s="6"/>
      <c r="Y62" s="6"/>
      <c r="Z62" s="6"/>
    </row>
    <row r="63">
      <c r="A63" s="6"/>
      <c r="B63" s="6"/>
      <c r="C63" s="6"/>
      <c r="D63" s="6"/>
      <c r="E63" s="6"/>
      <c r="F63" s="6"/>
      <c r="G63" s="6"/>
      <c r="H63" s="6"/>
      <c r="I63" s="6"/>
      <c r="J63" s="6"/>
      <c r="K63" s="6"/>
      <c r="L63" s="6"/>
      <c r="M63" s="6"/>
      <c r="N63" s="6"/>
      <c r="O63" s="6"/>
      <c r="P63" s="6"/>
      <c r="Q63" s="6"/>
      <c r="R63" s="6"/>
      <c r="S63" s="6"/>
      <c r="T63" s="6"/>
      <c r="U63" s="6"/>
      <c r="V63" s="6"/>
      <c r="W63" s="6"/>
      <c r="X63" s="6"/>
      <c r="Y63" s="6"/>
      <c r="Z63" s="6"/>
    </row>
    <row r="64">
      <c r="A64" s="6"/>
      <c r="B64" s="6"/>
      <c r="C64" s="6"/>
      <c r="D64" s="6"/>
      <c r="E64" s="6"/>
      <c r="F64" s="6"/>
      <c r="G64" s="6"/>
      <c r="H64" s="6"/>
      <c r="I64" s="6"/>
      <c r="J64" s="6"/>
      <c r="K64" s="6"/>
      <c r="L64" s="6"/>
      <c r="M64" s="6"/>
      <c r="N64" s="6"/>
      <c r="O64" s="6"/>
      <c r="P64" s="6"/>
      <c r="Q64" s="6"/>
      <c r="R64" s="6"/>
      <c r="S64" s="6"/>
      <c r="T64" s="6"/>
      <c r="U64" s="6"/>
      <c r="V64" s="6"/>
      <c r="W64" s="6"/>
      <c r="X64" s="6"/>
      <c r="Y64" s="6"/>
      <c r="Z64" s="6"/>
    </row>
    <row r="65">
      <c r="A65" s="6"/>
      <c r="B65" s="6"/>
      <c r="C65" s="6"/>
      <c r="D65" s="6"/>
      <c r="E65" s="6"/>
      <c r="F65" s="6"/>
      <c r="G65" s="6"/>
      <c r="H65" s="6"/>
      <c r="I65" s="6"/>
      <c r="J65" s="6"/>
      <c r="K65" s="6"/>
      <c r="L65" s="6"/>
      <c r="M65" s="6"/>
      <c r="N65" s="6"/>
      <c r="O65" s="6"/>
      <c r="P65" s="6"/>
      <c r="Q65" s="6"/>
      <c r="R65" s="6"/>
      <c r="S65" s="6"/>
      <c r="T65" s="6"/>
      <c r="U65" s="6"/>
      <c r="V65" s="6"/>
      <c r="W65" s="6"/>
      <c r="X65" s="6"/>
      <c r="Y65" s="6"/>
      <c r="Z65" s="6"/>
    </row>
    <row r="66">
      <c r="A66" s="6"/>
      <c r="B66" s="6"/>
      <c r="C66" s="6"/>
      <c r="D66" s="6"/>
      <c r="E66" s="6"/>
      <c r="F66" s="6"/>
      <c r="G66" s="6"/>
      <c r="H66" s="6"/>
      <c r="I66" s="6"/>
      <c r="J66" s="6"/>
      <c r="K66" s="6"/>
      <c r="L66" s="6"/>
      <c r="M66" s="6"/>
      <c r="N66" s="6"/>
      <c r="O66" s="6"/>
      <c r="P66" s="6"/>
      <c r="Q66" s="6"/>
      <c r="R66" s="6"/>
      <c r="S66" s="6"/>
      <c r="T66" s="6"/>
      <c r="U66" s="6"/>
      <c r="V66" s="6"/>
      <c r="W66" s="6"/>
      <c r="X66" s="6"/>
      <c r="Y66" s="6"/>
      <c r="Z66" s="6"/>
    </row>
    <row r="67">
      <c r="A67" s="6"/>
      <c r="B67" s="6"/>
      <c r="C67" s="6"/>
      <c r="D67" s="6"/>
      <c r="E67" s="6"/>
      <c r="F67" s="6"/>
      <c r="G67" s="6"/>
      <c r="H67" s="6"/>
      <c r="I67" s="6"/>
      <c r="J67" s="6"/>
      <c r="K67" s="6"/>
      <c r="L67" s="6"/>
      <c r="M67" s="6"/>
      <c r="N67" s="6"/>
      <c r="O67" s="6"/>
      <c r="P67" s="6"/>
      <c r="Q67" s="6"/>
      <c r="R67" s="6"/>
      <c r="S67" s="6"/>
      <c r="T67" s="6"/>
      <c r="U67" s="6"/>
      <c r="V67" s="6"/>
      <c r="W67" s="6"/>
      <c r="X67" s="6"/>
      <c r="Y67" s="6"/>
      <c r="Z67" s="6"/>
    </row>
    <row r="68">
      <c r="A68" s="6"/>
      <c r="B68" s="6"/>
      <c r="C68" s="6"/>
      <c r="D68" s="6"/>
      <c r="E68" s="6"/>
      <c r="F68" s="6"/>
      <c r="G68" s="6"/>
      <c r="H68" s="6"/>
      <c r="I68" s="6"/>
      <c r="J68" s="6"/>
      <c r="K68" s="6"/>
      <c r="L68" s="6"/>
      <c r="M68" s="6"/>
      <c r="N68" s="6"/>
      <c r="O68" s="6"/>
      <c r="P68" s="6"/>
      <c r="Q68" s="6"/>
      <c r="R68" s="6"/>
      <c r="S68" s="6"/>
      <c r="T68" s="6"/>
      <c r="U68" s="6"/>
      <c r="V68" s="6"/>
      <c r="W68" s="6"/>
      <c r="X68" s="6"/>
      <c r="Y68" s="6"/>
      <c r="Z68" s="6"/>
    </row>
    <row r="69">
      <c r="A69" s="6"/>
      <c r="B69" s="6"/>
      <c r="C69" s="6"/>
      <c r="D69" s="6"/>
      <c r="E69" s="6"/>
      <c r="F69" s="6"/>
      <c r="G69" s="6"/>
      <c r="H69" s="6"/>
      <c r="I69" s="6"/>
      <c r="J69" s="6"/>
      <c r="K69" s="6"/>
      <c r="L69" s="6"/>
      <c r="M69" s="6"/>
      <c r="N69" s="6"/>
      <c r="O69" s="6"/>
      <c r="P69" s="6"/>
      <c r="Q69" s="6"/>
      <c r="R69" s="6"/>
      <c r="S69" s="6"/>
      <c r="T69" s="6"/>
      <c r="U69" s="6"/>
      <c r="V69" s="6"/>
      <c r="W69" s="6"/>
      <c r="X69" s="6"/>
      <c r="Y69" s="6"/>
      <c r="Z69" s="6"/>
    </row>
    <row r="70">
      <c r="A70" s="6"/>
      <c r="B70" s="6"/>
      <c r="C70" s="6"/>
      <c r="D70" s="6"/>
      <c r="E70" s="6"/>
      <c r="F70" s="6"/>
      <c r="G70" s="6"/>
      <c r="H70" s="6"/>
      <c r="I70" s="6"/>
      <c r="J70" s="6"/>
      <c r="K70" s="6"/>
      <c r="L70" s="6"/>
      <c r="M70" s="6"/>
      <c r="N70" s="6"/>
      <c r="O70" s="6"/>
      <c r="P70" s="6"/>
      <c r="Q70" s="6"/>
      <c r="R70" s="6"/>
      <c r="S70" s="6"/>
      <c r="T70" s="6"/>
      <c r="U70" s="6"/>
      <c r="V70" s="6"/>
      <c r="W70" s="6"/>
      <c r="X70" s="6"/>
      <c r="Y70" s="6"/>
      <c r="Z70" s="6"/>
    </row>
    <row r="71">
      <c r="A71" s="6"/>
      <c r="B71" s="6"/>
      <c r="C71" s="6"/>
      <c r="D71" s="6"/>
      <c r="E71" s="6"/>
      <c r="F71" s="6"/>
      <c r="G71" s="6"/>
      <c r="H71" s="6"/>
      <c r="I71" s="6"/>
      <c r="J71" s="6"/>
      <c r="K71" s="6"/>
      <c r="L71" s="6"/>
      <c r="M71" s="6"/>
      <c r="N71" s="6"/>
      <c r="O71" s="6"/>
      <c r="P71" s="6"/>
      <c r="Q71" s="6"/>
      <c r="R71" s="6"/>
      <c r="S71" s="6"/>
      <c r="T71" s="6"/>
      <c r="U71" s="6"/>
      <c r="V71" s="6"/>
      <c r="W71" s="6"/>
      <c r="X71" s="6"/>
      <c r="Y71" s="6"/>
      <c r="Z71" s="6"/>
    </row>
    <row r="72">
      <c r="A72" s="6"/>
      <c r="B72" s="6"/>
      <c r="C72" s="6"/>
      <c r="D72" s="6"/>
      <c r="E72" s="6"/>
      <c r="F72" s="6"/>
      <c r="G72" s="6"/>
      <c r="H72" s="6"/>
      <c r="I72" s="6"/>
      <c r="J72" s="6"/>
      <c r="K72" s="6"/>
      <c r="L72" s="6"/>
      <c r="M72" s="6"/>
      <c r="N72" s="6"/>
      <c r="O72" s="6"/>
      <c r="P72" s="6"/>
      <c r="Q72" s="6"/>
      <c r="R72" s="6"/>
      <c r="S72" s="6"/>
      <c r="T72" s="6"/>
      <c r="U72" s="6"/>
      <c r="V72" s="6"/>
      <c r="W72" s="6"/>
      <c r="X72" s="6"/>
      <c r="Y72" s="6"/>
      <c r="Z72" s="6"/>
    </row>
    <row r="73">
      <c r="A73" s="6"/>
      <c r="B73" s="6"/>
      <c r="C73" s="6"/>
      <c r="D73" s="6"/>
      <c r="E73" s="6"/>
      <c r="F73" s="6"/>
      <c r="G73" s="6"/>
      <c r="H73" s="6"/>
      <c r="I73" s="6"/>
      <c r="J73" s="6"/>
      <c r="K73" s="6"/>
      <c r="L73" s="6"/>
      <c r="M73" s="6"/>
      <c r="N73" s="6"/>
      <c r="O73" s="6"/>
      <c r="P73" s="6"/>
      <c r="Q73" s="6"/>
      <c r="R73" s="6"/>
      <c r="S73" s="6"/>
      <c r="T73" s="6"/>
      <c r="U73" s="6"/>
      <c r="V73" s="6"/>
      <c r="W73" s="6"/>
      <c r="X73" s="6"/>
      <c r="Y73" s="6"/>
      <c r="Z73" s="6"/>
    </row>
    <row r="74">
      <c r="A74" s="6"/>
      <c r="B74" s="6"/>
      <c r="C74" s="6"/>
      <c r="D74" s="6"/>
      <c r="E74" s="6"/>
      <c r="F74" s="6"/>
      <c r="G74" s="6"/>
      <c r="H74" s="6"/>
      <c r="I74" s="6"/>
      <c r="J74" s="6"/>
      <c r="K74" s="6"/>
      <c r="L74" s="6"/>
      <c r="M74" s="6"/>
      <c r="N74" s="6"/>
      <c r="O74" s="6"/>
      <c r="P74" s="6"/>
      <c r="Q74" s="6"/>
      <c r="R74" s="6"/>
      <c r="S74" s="6"/>
      <c r="T74" s="6"/>
      <c r="U74" s="6"/>
      <c r="V74" s="6"/>
      <c r="W74" s="6"/>
      <c r="X74" s="6"/>
      <c r="Y74" s="6"/>
      <c r="Z74" s="6"/>
    </row>
    <row r="75">
      <c r="A75" s="6"/>
      <c r="B75" s="6"/>
      <c r="C75" s="6"/>
      <c r="D75" s="6"/>
      <c r="E75" s="6"/>
      <c r="F75" s="6"/>
      <c r="G75" s="6"/>
      <c r="H75" s="6"/>
      <c r="I75" s="6"/>
      <c r="J75" s="6"/>
      <c r="K75" s="6"/>
      <c r="L75" s="6"/>
      <c r="M75" s="6"/>
      <c r="N75" s="6"/>
      <c r="O75" s="6"/>
      <c r="P75" s="6"/>
      <c r="Q75" s="6"/>
      <c r="R75" s="6"/>
      <c r="S75" s="6"/>
      <c r="T75" s="6"/>
      <c r="U75" s="6"/>
      <c r="V75" s="6"/>
      <c r="W75" s="6"/>
      <c r="X75" s="6"/>
      <c r="Y75" s="6"/>
      <c r="Z75" s="6"/>
    </row>
    <row r="76">
      <c r="A76" s="6"/>
      <c r="B76" s="6"/>
      <c r="C76" s="6"/>
      <c r="D76" s="6"/>
      <c r="E76" s="6"/>
      <c r="F76" s="6"/>
      <c r="G76" s="6"/>
      <c r="H76" s="6"/>
      <c r="I76" s="6"/>
      <c r="J76" s="6"/>
      <c r="K76" s="6"/>
      <c r="L76" s="6"/>
      <c r="M76" s="6"/>
      <c r="N76" s="6"/>
      <c r="O76" s="6"/>
      <c r="P76" s="6"/>
      <c r="Q76" s="6"/>
      <c r="R76" s="6"/>
      <c r="S76" s="6"/>
      <c r="T76" s="6"/>
      <c r="U76" s="6"/>
      <c r="V76" s="6"/>
      <c r="W76" s="6"/>
      <c r="X76" s="6"/>
      <c r="Y76" s="6"/>
      <c r="Z76" s="6"/>
    </row>
    <row r="77">
      <c r="A77" s="6"/>
      <c r="B77" s="6"/>
      <c r="C77" s="6"/>
      <c r="D77" s="6"/>
      <c r="E77" s="6"/>
      <c r="F77" s="6"/>
      <c r="G77" s="6"/>
      <c r="H77" s="6"/>
      <c r="I77" s="6"/>
      <c r="J77" s="6"/>
      <c r="K77" s="6"/>
      <c r="L77" s="6"/>
      <c r="M77" s="6"/>
      <c r="N77" s="6"/>
      <c r="O77" s="6"/>
      <c r="P77" s="6"/>
      <c r="Q77" s="6"/>
      <c r="R77" s="6"/>
      <c r="S77" s="6"/>
      <c r="T77" s="6"/>
      <c r="U77" s="6"/>
      <c r="V77" s="6"/>
      <c r="W77" s="6"/>
      <c r="X77" s="6"/>
      <c r="Y77" s="6"/>
      <c r="Z77" s="6"/>
    </row>
    <row r="78">
      <c r="A78" s="6"/>
      <c r="B78" s="6"/>
      <c r="C78" s="6"/>
      <c r="D78" s="6"/>
      <c r="E78" s="6"/>
      <c r="F78" s="6"/>
      <c r="G78" s="6"/>
      <c r="H78" s="6"/>
      <c r="I78" s="6"/>
      <c r="J78" s="6"/>
      <c r="K78" s="6"/>
      <c r="L78" s="6"/>
      <c r="M78" s="6"/>
      <c r="N78" s="6"/>
      <c r="O78" s="6"/>
      <c r="P78" s="6"/>
      <c r="Q78" s="6"/>
      <c r="R78" s="6"/>
      <c r="S78" s="6"/>
      <c r="T78" s="6"/>
      <c r="U78" s="6"/>
      <c r="V78" s="6"/>
      <c r="W78" s="6"/>
      <c r="X78" s="6"/>
      <c r="Y78" s="6"/>
      <c r="Z78" s="6"/>
    </row>
    <row r="79">
      <c r="A79" s="6"/>
      <c r="B79" s="6"/>
      <c r="C79" s="6"/>
      <c r="D79" s="6"/>
      <c r="E79" s="6"/>
      <c r="F79" s="6"/>
      <c r="G79" s="6"/>
      <c r="H79" s="6"/>
      <c r="I79" s="6"/>
      <c r="J79" s="6"/>
      <c r="K79" s="6"/>
      <c r="L79" s="6"/>
      <c r="M79" s="6"/>
      <c r="N79" s="6"/>
      <c r="O79" s="6"/>
      <c r="P79" s="6"/>
      <c r="Q79" s="6"/>
      <c r="R79" s="6"/>
      <c r="S79" s="6"/>
      <c r="T79" s="6"/>
      <c r="U79" s="6"/>
      <c r="V79" s="6"/>
      <c r="W79" s="6"/>
      <c r="X79" s="6"/>
      <c r="Y79" s="6"/>
      <c r="Z79" s="6"/>
    </row>
    <row r="80">
      <c r="A80" s="6"/>
      <c r="B80" s="6"/>
      <c r="C80" s="6"/>
      <c r="D80" s="6"/>
      <c r="E80" s="6"/>
      <c r="F80" s="6"/>
      <c r="G80" s="6"/>
      <c r="H80" s="6"/>
      <c r="I80" s="6"/>
      <c r="J80" s="6"/>
      <c r="K80" s="6"/>
      <c r="L80" s="6"/>
      <c r="M80" s="6"/>
      <c r="N80" s="6"/>
      <c r="O80" s="6"/>
      <c r="P80" s="6"/>
      <c r="Q80" s="6"/>
      <c r="R80" s="6"/>
      <c r="S80" s="6"/>
      <c r="T80" s="6"/>
      <c r="U80" s="6"/>
      <c r="V80" s="6"/>
      <c r="W80" s="6"/>
      <c r="X80" s="6"/>
      <c r="Y80" s="6"/>
      <c r="Z80" s="6"/>
    </row>
    <row r="81">
      <c r="A81" s="6"/>
      <c r="B81" s="6"/>
      <c r="C81" s="6"/>
      <c r="D81" s="6"/>
      <c r="E81" s="6"/>
      <c r="F81" s="6"/>
      <c r="G81" s="6"/>
      <c r="H81" s="6"/>
      <c r="I81" s="6"/>
      <c r="J81" s="6"/>
      <c r="K81" s="6"/>
      <c r="L81" s="6"/>
      <c r="M81" s="6"/>
      <c r="N81" s="6"/>
      <c r="O81" s="6"/>
      <c r="P81" s="6"/>
      <c r="Q81" s="6"/>
      <c r="R81" s="6"/>
      <c r="S81" s="6"/>
      <c r="T81" s="6"/>
      <c r="U81" s="6"/>
      <c r="V81" s="6"/>
      <c r="W81" s="6"/>
      <c r="X81" s="6"/>
      <c r="Y81" s="6"/>
      <c r="Z81" s="6"/>
    </row>
    <row r="82">
      <c r="A82" s="6"/>
      <c r="B82" s="6"/>
      <c r="C82" s="6"/>
      <c r="D82" s="6"/>
      <c r="E82" s="6"/>
      <c r="F82" s="6"/>
      <c r="G82" s="6"/>
      <c r="H82" s="6"/>
      <c r="I82" s="6"/>
      <c r="J82" s="6"/>
      <c r="K82" s="6"/>
      <c r="L82" s="6"/>
      <c r="M82" s="6"/>
      <c r="N82" s="6"/>
      <c r="O82" s="6"/>
      <c r="P82" s="6"/>
      <c r="Q82" s="6"/>
      <c r="R82" s="6"/>
      <c r="S82" s="6"/>
      <c r="T82" s="6"/>
      <c r="U82" s="6"/>
      <c r="V82" s="6"/>
      <c r="W82" s="6"/>
      <c r="X82" s="6"/>
      <c r="Y82" s="6"/>
      <c r="Z82" s="6"/>
    </row>
    <row r="83">
      <c r="A83" s="6"/>
      <c r="B83" s="6"/>
      <c r="C83" s="6"/>
      <c r="D83" s="6"/>
      <c r="E83" s="6"/>
      <c r="F83" s="6"/>
      <c r="G83" s="6"/>
      <c r="H83" s="6"/>
      <c r="I83" s="6"/>
      <c r="J83" s="6"/>
      <c r="K83" s="6"/>
      <c r="L83" s="6"/>
      <c r="M83" s="6"/>
      <c r="N83" s="6"/>
      <c r="O83" s="6"/>
      <c r="P83" s="6"/>
      <c r="Q83" s="6"/>
      <c r="R83" s="6"/>
      <c r="S83" s="6"/>
      <c r="T83" s="6"/>
      <c r="U83" s="6"/>
      <c r="V83" s="6"/>
      <c r="W83" s="6"/>
      <c r="X83" s="6"/>
      <c r="Y83" s="6"/>
      <c r="Z83" s="6"/>
    </row>
    <row r="84">
      <c r="A84" s="6"/>
      <c r="B84" s="6"/>
      <c r="C84" s="6"/>
      <c r="D84" s="6"/>
      <c r="E84" s="6"/>
      <c r="F84" s="6"/>
      <c r="G84" s="6"/>
      <c r="H84" s="6"/>
      <c r="I84" s="6"/>
      <c r="J84" s="6"/>
      <c r="K84" s="6"/>
      <c r="L84" s="6"/>
      <c r="M84" s="6"/>
      <c r="N84" s="6"/>
      <c r="O84" s="6"/>
      <c r="P84" s="6"/>
      <c r="Q84" s="6"/>
      <c r="R84" s="6"/>
      <c r="S84" s="6"/>
      <c r="T84" s="6"/>
      <c r="U84" s="6"/>
      <c r="V84" s="6"/>
      <c r="W84" s="6"/>
      <c r="X84" s="6"/>
      <c r="Y84" s="6"/>
      <c r="Z84" s="6"/>
    </row>
    <row r="85">
      <c r="A85" s="6"/>
      <c r="B85" s="6"/>
      <c r="C85" s="6"/>
      <c r="D85" s="6"/>
      <c r="E85" s="6"/>
      <c r="F85" s="6"/>
      <c r="G85" s="6"/>
      <c r="H85" s="6"/>
      <c r="I85" s="6"/>
      <c r="J85" s="6"/>
      <c r="K85" s="6"/>
      <c r="L85" s="6"/>
      <c r="M85" s="6"/>
      <c r="N85" s="6"/>
      <c r="O85" s="6"/>
      <c r="P85" s="6"/>
      <c r="Q85" s="6"/>
      <c r="R85" s="6"/>
      <c r="S85" s="6"/>
      <c r="T85" s="6"/>
      <c r="U85" s="6"/>
      <c r="V85" s="6"/>
      <c r="W85" s="6"/>
      <c r="X85" s="6"/>
      <c r="Y85" s="6"/>
      <c r="Z85" s="6"/>
    </row>
    <row r="86">
      <c r="A86" s="6"/>
      <c r="B86" s="6"/>
      <c r="C86" s="6"/>
      <c r="D86" s="6"/>
      <c r="E86" s="6"/>
      <c r="F86" s="6"/>
      <c r="G86" s="6"/>
      <c r="H86" s="6"/>
      <c r="I86" s="6"/>
      <c r="J86" s="6"/>
      <c r="K86" s="6"/>
      <c r="L86" s="6"/>
      <c r="M86" s="6"/>
      <c r="N86" s="6"/>
      <c r="O86" s="6"/>
      <c r="P86" s="6"/>
      <c r="Q86" s="6"/>
      <c r="R86" s="6"/>
      <c r="S86" s="6"/>
      <c r="T86" s="6"/>
      <c r="U86" s="6"/>
      <c r="V86" s="6"/>
      <c r="W86" s="6"/>
      <c r="X86" s="6"/>
      <c r="Y86" s="6"/>
      <c r="Z86" s="6"/>
    </row>
    <row r="87">
      <c r="A87" s="6"/>
      <c r="B87" s="6"/>
      <c r="C87" s="6"/>
      <c r="D87" s="6"/>
      <c r="E87" s="6"/>
      <c r="F87" s="6"/>
      <c r="G87" s="6"/>
      <c r="H87" s="6"/>
      <c r="I87" s="6"/>
      <c r="J87" s="6"/>
      <c r="K87" s="6"/>
      <c r="L87" s="6"/>
      <c r="M87" s="6"/>
      <c r="N87" s="6"/>
      <c r="O87" s="6"/>
      <c r="P87" s="6"/>
      <c r="Q87" s="6"/>
      <c r="R87" s="6"/>
      <c r="S87" s="6"/>
      <c r="T87" s="6"/>
      <c r="U87" s="6"/>
      <c r="V87" s="6"/>
      <c r="W87" s="6"/>
      <c r="X87" s="6"/>
      <c r="Y87" s="6"/>
      <c r="Z87" s="6"/>
    </row>
    <row r="88">
      <c r="A88" s="6"/>
      <c r="B88" s="6"/>
      <c r="C88" s="6"/>
      <c r="D88" s="6"/>
      <c r="E88" s="6"/>
      <c r="F88" s="6"/>
      <c r="G88" s="6"/>
      <c r="H88" s="6"/>
      <c r="I88" s="6"/>
      <c r="J88" s="6"/>
      <c r="K88" s="6"/>
      <c r="L88" s="6"/>
      <c r="M88" s="6"/>
      <c r="N88" s="6"/>
      <c r="O88" s="6"/>
      <c r="P88" s="6"/>
      <c r="Q88" s="6"/>
      <c r="R88" s="6"/>
      <c r="S88" s="6"/>
      <c r="T88" s="6"/>
      <c r="U88" s="6"/>
      <c r="V88" s="6"/>
      <c r="W88" s="6"/>
      <c r="X88" s="6"/>
      <c r="Y88" s="6"/>
      <c r="Z88" s="6"/>
    </row>
    <row r="89">
      <c r="A89" s="6"/>
      <c r="B89" s="6"/>
      <c r="C89" s="6"/>
      <c r="D89" s="6"/>
      <c r="E89" s="6"/>
      <c r="F89" s="6"/>
      <c r="G89" s="6"/>
      <c r="H89" s="6"/>
      <c r="I89" s="6"/>
      <c r="J89" s="6"/>
      <c r="K89" s="6"/>
      <c r="L89" s="6"/>
      <c r="M89" s="6"/>
      <c r="N89" s="6"/>
      <c r="O89" s="6"/>
      <c r="P89" s="6"/>
      <c r="Q89" s="6"/>
      <c r="R89" s="6"/>
      <c r="S89" s="6"/>
      <c r="T89" s="6"/>
      <c r="U89" s="6"/>
      <c r="V89" s="6"/>
      <c r="W89" s="6"/>
      <c r="X89" s="6"/>
      <c r="Y89" s="6"/>
      <c r="Z89" s="6"/>
    </row>
    <row r="90">
      <c r="A90" s="6"/>
      <c r="B90" s="6"/>
      <c r="C90" s="6"/>
      <c r="D90" s="6"/>
      <c r="E90" s="6"/>
      <c r="F90" s="6"/>
      <c r="G90" s="6"/>
      <c r="H90" s="6"/>
      <c r="I90" s="6"/>
      <c r="J90" s="6"/>
      <c r="K90" s="6"/>
      <c r="L90" s="6"/>
      <c r="M90" s="6"/>
      <c r="N90" s="6"/>
      <c r="O90" s="6"/>
      <c r="P90" s="6"/>
      <c r="Q90" s="6"/>
      <c r="R90" s="6"/>
      <c r="S90" s="6"/>
      <c r="T90" s="6"/>
      <c r="U90" s="6"/>
      <c r="V90" s="6"/>
      <c r="W90" s="6"/>
      <c r="X90" s="6"/>
      <c r="Y90" s="6"/>
      <c r="Z90" s="6"/>
    </row>
    <row r="91">
      <c r="A91" s="6"/>
      <c r="B91" s="6"/>
      <c r="C91" s="6"/>
      <c r="D91" s="6"/>
      <c r="E91" s="6"/>
      <c r="F91" s="6"/>
      <c r="G91" s="6"/>
      <c r="H91" s="6"/>
      <c r="I91" s="6"/>
      <c r="J91" s="6"/>
      <c r="K91" s="6"/>
      <c r="L91" s="6"/>
      <c r="M91" s="6"/>
      <c r="N91" s="6"/>
      <c r="O91" s="6"/>
      <c r="P91" s="6"/>
      <c r="Q91" s="6"/>
      <c r="R91" s="6"/>
      <c r="S91" s="6"/>
      <c r="T91" s="6"/>
      <c r="U91" s="6"/>
      <c r="V91" s="6"/>
      <c r="W91" s="6"/>
      <c r="X91" s="6"/>
      <c r="Y91" s="6"/>
      <c r="Z91" s="6"/>
    </row>
    <row r="92">
      <c r="A92" s="6"/>
      <c r="B92" s="6"/>
      <c r="C92" s="6"/>
      <c r="D92" s="6"/>
      <c r="E92" s="6"/>
      <c r="F92" s="6"/>
      <c r="G92" s="6"/>
      <c r="H92" s="6"/>
      <c r="I92" s="6"/>
      <c r="J92" s="6"/>
      <c r="K92" s="6"/>
      <c r="L92" s="6"/>
      <c r="M92" s="6"/>
      <c r="N92" s="6"/>
      <c r="O92" s="6"/>
      <c r="P92" s="6"/>
      <c r="Q92" s="6"/>
      <c r="R92" s="6"/>
      <c r="S92" s="6"/>
      <c r="T92" s="6"/>
      <c r="U92" s="6"/>
      <c r="V92" s="6"/>
      <c r="W92" s="6"/>
      <c r="X92" s="6"/>
      <c r="Y92" s="6"/>
      <c r="Z92" s="6"/>
    </row>
    <row r="93">
      <c r="A93" s="6"/>
      <c r="B93" s="6"/>
      <c r="C93" s="6"/>
      <c r="D93" s="6"/>
      <c r="E93" s="6"/>
      <c r="F93" s="6"/>
      <c r="G93" s="6"/>
      <c r="H93" s="6"/>
      <c r="I93" s="6"/>
      <c r="J93" s="6"/>
      <c r="K93" s="6"/>
      <c r="L93" s="6"/>
      <c r="M93" s="6"/>
      <c r="N93" s="6"/>
      <c r="O93" s="6"/>
      <c r="P93" s="6"/>
      <c r="Q93" s="6"/>
      <c r="R93" s="6"/>
      <c r="S93" s="6"/>
      <c r="T93" s="6"/>
      <c r="U93" s="6"/>
      <c r="V93" s="6"/>
      <c r="W93" s="6"/>
      <c r="X93" s="6"/>
      <c r="Y93" s="6"/>
      <c r="Z93" s="6"/>
    </row>
    <row r="94">
      <c r="A94" s="6"/>
      <c r="B94" s="6"/>
      <c r="C94" s="6"/>
      <c r="D94" s="6"/>
      <c r="E94" s="6"/>
      <c r="F94" s="6"/>
      <c r="G94" s="6"/>
      <c r="H94" s="6"/>
      <c r="I94" s="6"/>
      <c r="J94" s="6"/>
      <c r="K94" s="6"/>
      <c r="L94" s="6"/>
      <c r="M94" s="6"/>
      <c r="N94" s="6"/>
      <c r="O94" s="6"/>
      <c r="P94" s="6"/>
      <c r="Q94" s="6"/>
      <c r="R94" s="6"/>
      <c r="S94" s="6"/>
      <c r="T94" s="6"/>
      <c r="U94" s="6"/>
      <c r="V94" s="6"/>
      <c r="W94" s="6"/>
      <c r="X94" s="6"/>
      <c r="Y94" s="6"/>
      <c r="Z94" s="6"/>
    </row>
    <row r="95">
      <c r="A95" s="6"/>
      <c r="B95" s="6"/>
      <c r="C95" s="6"/>
      <c r="D95" s="6"/>
      <c r="E95" s="6"/>
      <c r="F95" s="6"/>
      <c r="G95" s="6"/>
      <c r="H95" s="6"/>
      <c r="I95" s="6"/>
      <c r="J95" s="6"/>
      <c r="K95" s="6"/>
      <c r="L95" s="6"/>
      <c r="M95" s="6"/>
      <c r="N95" s="6"/>
      <c r="O95" s="6"/>
      <c r="P95" s="6"/>
      <c r="Q95" s="6"/>
      <c r="R95" s="6"/>
      <c r="S95" s="6"/>
      <c r="T95" s="6"/>
      <c r="U95" s="6"/>
      <c r="V95" s="6"/>
      <c r="W95" s="6"/>
      <c r="X95" s="6"/>
      <c r="Y95" s="6"/>
      <c r="Z95" s="6"/>
    </row>
    <row r="96">
      <c r="A96" s="6"/>
      <c r="B96" s="6"/>
      <c r="C96" s="6"/>
      <c r="D96" s="6"/>
      <c r="E96" s="6"/>
      <c r="F96" s="6"/>
      <c r="G96" s="6"/>
      <c r="H96" s="6"/>
      <c r="I96" s="6"/>
      <c r="J96" s="6"/>
      <c r="K96" s="6"/>
      <c r="L96" s="6"/>
      <c r="M96" s="6"/>
      <c r="N96" s="6"/>
      <c r="O96" s="6"/>
      <c r="P96" s="6"/>
      <c r="Q96" s="6"/>
      <c r="R96" s="6"/>
      <c r="S96" s="6"/>
      <c r="T96" s="6"/>
      <c r="U96" s="6"/>
      <c r="V96" s="6"/>
      <c r="W96" s="6"/>
      <c r="X96" s="6"/>
      <c r="Y96" s="6"/>
      <c r="Z96" s="6"/>
    </row>
    <row r="97">
      <c r="A97" s="6"/>
      <c r="B97" s="6"/>
      <c r="C97" s="6"/>
      <c r="D97" s="6"/>
      <c r="E97" s="6"/>
      <c r="F97" s="6"/>
      <c r="G97" s="6"/>
      <c r="H97" s="6"/>
      <c r="I97" s="6"/>
      <c r="J97" s="6"/>
      <c r="K97" s="6"/>
      <c r="L97" s="6"/>
      <c r="M97" s="6"/>
      <c r="N97" s="6"/>
      <c r="O97" s="6"/>
      <c r="P97" s="6"/>
      <c r="Q97" s="6"/>
      <c r="R97" s="6"/>
      <c r="S97" s="6"/>
      <c r="T97" s="6"/>
      <c r="U97" s="6"/>
      <c r="V97" s="6"/>
      <c r="W97" s="6"/>
      <c r="X97" s="6"/>
      <c r="Y97" s="6"/>
      <c r="Z97" s="6"/>
    </row>
    <row r="98">
      <c r="A98" s="6"/>
      <c r="B98" s="6"/>
      <c r="C98" s="6"/>
      <c r="D98" s="6"/>
      <c r="E98" s="6"/>
      <c r="F98" s="6"/>
      <c r="G98" s="6"/>
      <c r="H98" s="6"/>
      <c r="I98" s="6"/>
      <c r="J98" s="6"/>
      <c r="K98" s="6"/>
      <c r="L98" s="6"/>
      <c r="M98" s="6"/>
      <c r="N98" s="6"/>
      <c r="O98" s="6"/>
      <c r="P98" s="6"/>
      <c r="Q98" s="6"/>
      <c r="R98" s="6"/>
      <c r="S98" s="6"/>
      <c r="T98" s="6"/>
      <c r="U98" s="6"/>
      <c r="V98" s="6"/>
      <c r="W98" s="6"/>
      <c r="X98" s="6"/>
      <c r="Y98" s="6"/>
      <c r="Z98" s="6"/>
    </row>
    <row r="99">
      <c r="A99" s="6"/>
      <c r="B99" s="6"/>
      <c r="C99" s="6"/>
      <c r="D99" s="6"/>
      <c r="E99" s="6"/>
      <c r="F99" s="6"/>
      <c r="G99" s="6"/>
      <c r="H99" s="6"/>
      <c r="I99" s="6"/>
      <c r="J99" s="6"/>
      <c r="K99" s="6"/>
      <c r="L99" s="6"/>
      <c r="M99" s="6"/>
      <c r="N99" s="6"/>
      <c r="O99" s="6"/>
      <c r="P99" s="6"/>
      <c r="Q99" s="6"/>
      <c r="R99" s="6"/>
      <c r="S99" s="6"/>
      <c r="T99" s="6"/>
      <c r="U99" s="6"/>
      <c r="V99" s="6"/>
      <c r="W99" s="6"/>
      <c r="X99" s="6"/>
      <c r="Y99" s="6"/>
      <c r="Z99" s="6"/>
    </row>
    <row r="100">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sheetData>
  <mergeCells count="3">
    <mergeCell ref="A1:H1"/>
    <mergeCell ref="A2:H2"/>
    <mergeCell ref="A4:C4"/>
  </mergeCells>
  <ignoredErrors>
    <ignoredError sqref="A1:XFD1048576" evalError="true" twoDigitTextYear="true" numberStoredAsText="true" formula="true" formulaRange="true" unlockedFormula="true" emptyCellReference="true" listDataValidation="true" calculatedColumn="true"/>
  </ignoredErrors>
  <pageMargins left="0.7" right="0.7" top="0.75" bottom="0.75" header="0.3" footer="0.3"/>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Πρότυπο Ειδοποίησης Στάσιμων Αποθεμάτων και Ανάλυσης Περιστροφής</dc:title>
  <dc:creator>Finite Field</dc:creator>
  <dc:description>Υποστηρίζει την ανάλυση παλαιότητας αποθεμάτων με βάση την ημερομηνία τελευταίας εξαγωγής και τον υπολογισμό περιστροφής αποθεμάτων χρησιμοποιώντας το κόστος εξαχθέντων αγαθών.</dc:description>
  <lastModifiedBy/>
  <category>Supply Chain</category>
</coreProperties>
</file>