
<file path=[Content_Types].xml><?xml version="1.0" encoding="utf-8"?>
<Types xmlns="http://schemas.openxmlformats.org/package/2006/content-types">
  <Default Extension="rels" ContentType="application/vnd.openxmlformats-package.relationships+xml"/>
  <Default Extension="xml" ContentType="application/xml"/>
  <Default Extension="tiff" ContentType="image/tiff"/>
  <Default Extension="emz" ContentType="image/x-emz"/>
  <Default Extension="bmp" ContentType="image/bmp"/>
  <Default Extension="jpeg" ContentType="image/jpeg"/>
  <Default Extension="gif" ContentType="image/gif"/>
  <Default Extension="emf" ContentType="image/x-emf"/>
  <Default Extension="wmf" ContentType="image/x-wmf"/>
  <Default Extension="wmz" ContentType="image/x-wmz"/>
  <Default Extension="png" ContentType="image/png"/>
  <Default Extension="svg" ContentType="image/svg"/>
  <Default Extension="bin" ContentType="application/vnd.ms-office.vbaProject"/>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harts/chart1.xml" ContentType="application/vnd.openxmlformats-officedocument.drawingml.chart+xml"/>
  <Override PartName="/xl/drawings/drawing1.xml" ContentType="application/vnd.openxmlformats-officedocument.drawing+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bookViews>
  <sheets>
    <sheet name="概览" sheetId="1" r:id="rId1"/>
    <sheet name="输入与计算" sheetId="2" r:id="rId4"/>
    <sheet name="示例数据" sheetId="3" r:id="rId5"/>
    <sheet name="图表" sheetId="4" r:id="rId6"/>
    <sheet name="使用说明" sheetId="5" r:id="rId7"/>
  </sheets>
  <calcPr calcId="122211"/>
</workbook>
</file>

<file path=xl/sharedStrings.xml><?xml version="1.0" encoding="utf-8"?>
<sst xmlns="http://schemas.openxmlformats.org/spreadsheetml/2006/main" count="63" uniqueCount="63">
  <si>
    <t>销售与运营计划需求预测对齐模板</t>
  </si>
  <si>
    <t>用季节性因子调整预测，比较预测与实际并跟踪误差趋势。</t>
  </si>
  <si>
    <t>指标</t>
  </si>
  <si>
    <t>数值</t>
  </si>
  <si>
    <t>说明</t>
  </si>
  <si>
    <t>周期</t>
  </si>
  <si>
    <t>12 月</t>
  </si>
  <si>
    <t>月度追踪</t>
  </si>
  <si>
    <t>因子</t>
  </si>
  <si>
    <t>季节性</t>
  </si>
  <si>
    <t>自动调整</t>
  </si>
  <si>
    <t>误差</t>
  </si>
  <si>
    <t>百分比</t>
  </si>
  <si>
    <t>预测偏差</t>
  </si>
  <si>
    <t>图表</t>
  </si>
  <si>
    <t>折线</t>
  </si>
  <si>
    <t>趋势跟踪</t>
  </si>
  <si>
    <t>需求预测输入例</t>
  </si>
  <si>
    <t>同一行即可看到月份、团队、季节性因子、预测和实际销量。</t>
  </si>
  <si>
    <t>输入</t>
  </si>
  <si>
    <t>月份</t>
  </si>
  <si>
    <t>2026年3月</t>
  </si>
  <si>
    <t>团队</t>
  </si>
  <si>
    <t>华东销售团队</t>
  </si>
  <si>
    <t>季节性因子</t>
  </si>
  <si>
    <t>1.12</t>
  </si>
  <si>
    <t>调整后预测</t>
  </si>
  <si>
    <t>12,880</t>
  </si>
  <si>
    <t>实际销量</t>
  </si>
  <si>
    <t>12,240</t>
  </si>
  <si>
    <t>销售与运营计划需求预测模型</t>
  </si>
  <si>
    <t>调整后预测 = 基准预测 × 季节性因子，并自动比较实际销量。</t>
  </si>
  <si>
    <t>基准预测</t>
  </si>
  <si>
    <t>差异</t>
  </si>
  <si>
    <t>误差率</t>
  </si>
  <si>
    <t>预测准确率</t>
  </si>
  <si>
    <t>2026年1月</t>
  </si>
  <si>
    <t>2026年2月</t>
  </si>
  <si>
    <t>华南销售团队</t>
  </si>
  <si>
    <t>华北销售团队</t>
  </si>
  <si>
    <t>2026年4月</t>
  </si>
  <si>
    <t>2026年5月</t>
  </si>
  <si>
    <t>2026年6月</t>
  </si>
  <si>
    <t>2026年7月</t>
  </si>
  <si>
    <t>2026年8月</t>
  </si>
  <si>
    <t>2026年9月</t>
  </si>
  <si>
    <t>2026年10月</t>
  </si>
  <si>
    <t>2026年11月</t>
  </si>
  <si>
    <t>2026年12月</t>
  </si>
  <si>
    <t>平均绝对百分比误差</t>
  </si>
  <si>
    <t>预测与实际趋势</t>
  </si>
  <si>
    <t>使用说明</t>
  </si>
  <si>
    <t>先填写输入区，再查看计算结果和图表；带颜色的单元格表示需要优先关注。 调整后预测 = 基准预测 × 季节性因子；误差率 = 预测与实际的绝对差 ÷ 实际销量。</t>
  </si>
  <si>
    <t>步骤</t>
  </si>
  <si>
    <t>操作</t>
  </si>
  <si>
    <t>1</t>
  </si>
  <si>
    <t>录入基准预测 - 让销售和供应链先使用同一份预测数字。</t>
  </si>
  <si>
    <t>2</t>
  </si>
  <si>
    <t>加入季节性因子 - 把节假日、淡旺季等影响放进预测模型。</t>
  </si>
  <si>
    <t>3</t>
  </si>
  <si>
    <t>比较实际销量 - 实际数据回来后自动计算偏差率。</t>
  </si>
  <si>
    <t>4</t>
  </si>
  <si>
    <t>复盘准确率 - 用误差趋势判断预测是否在改善。</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</si>
</sst>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3">
    <numFmt numFmtId="164" formatCode="¥#,##0"/>
    <numFmt numFmtId="165" formatCode="0.0%"/>
    <numFmt numFmtId="166" formatCode="yyyy年m月d日"/>
  </numFmts>
  <fonts count="4">
    <font>
      <sz val="11"/>
      <color theme="1"/>
      <name val="Calibri"/>
      <family val="2"/>
    </font>
    <font>
      <b val="1"/>
      <sz val="18"/>
      <color rgb="FF0F172A"/>
      <name val="Calibri"/>
      <family val="2"/>
    </font>
    <font>
      <sz val="11"/>
      <color rgb="FF475569"/>
      <name val="Calibri"/>
      <family val="2"/>
    </font>
    <font>
      <b val="1"/>
      <sz val="11"/>
      <color rgb="FFFFFFFF"/>
      <name val="Calibri"/>
      <family val="2"/>
    </font>
  </fonts>
  <fills count="5">
    <fill>
      <patternFill patternType="none"/>
    </fill>
    <fill>
      <patternFill patternType="gray125"/>
    </fill>
    <fill>
      <patternFill patternType="solid">
        <fgColor rgb="FFE0F2FE"/>
      </patternFill>
    </fill>
    <fill>
      <patternFill patternType="solid">
        <fgColor rgb="FF0F766E"/>
      </patternFill>
    </fill>
    <fill>
      <patternFill patternType="solid">
        <fgColor rgb="FFF8FAFC"/>
      </patternFill>
    </fill>
  </fills>
  <borders count="2">
    <border>
      <left/>
      <right/>
      <top/>
      <bottom/>
      <diagonal/>
    </border>
    <border>
      <left style="thin">
        <color rgb="FFCBD5E1"/>
      </left>
      <right style="thin">
        <color rgb="FFCBD5E1"/>
      </right>
      <top style="thin">
        <color rgb="FFCBD5E1"/>
      </top>
      <bottom style="thin">
        <color rgb="FFCBD5E1"/>
      </bottom>
    </border>
  </borders>
  <cellStyleXfs count="1">
    <xf numFmtId="0" fontId="0" fillId="0" borderId="0"/>
  </cellStyleXfs>
  <cellXfs count="10">
    <xf numFmtId="0" fontId="0" fillId="0" borderId="0" xfId="0"/>
    <xf numFmtId="0" fontId="1" fillId="2" borderId="0" xfId="0" applyFont="true" applyFill="true" applyAlignment="false">
      <alignment/>
    </xf>
    <xf numFmtId="0" fontId="2" fillId="0" borderId="0" xfId="0" applyFont="true" applyAlignment="true">
      <alignment vertical="top" wrapText="true"/>
    </xf>
    <xf numFmtId="0" fontId="3" fillId="3" borderId="0" xfId="0" applyFont="true" applyFill="true" applyAlignment="true">
      <alignment horizontal="center" vertical="center" wrapText="true"/>
    </xf>
    <xf numFmtId="0" fontId="0" fillId="2" borderId="1" xfId="0" applyFill="true" applyBorder="true" applyAlignment="false">
      <alignment/>
    </xf>
    <xf numFmtId="2" fontId="0" fillId="4" borderId="1" xfId="0" applyNumberFormat="true" applyFill="true" applyBorder="true" applyAlignment="false">
      <alignment/>
    </xf>
    <xf numFmtId="0" fontId="0" fillId="0" borderId="1" xfId="0" applyBorder="true" applyAlignment="true">
      <alignment vertical="top" wrapText="true"/>
    </xf>
    <xf numFmtId="164" fontId="0" fillId="0" borderId="1" xfId="0" applyNumberFormat="true" applyBorder="true" applyAlignment="false">
      <alignment/>
    </xf>
    <xf numFmtId="165" fontId="0" fillId="0" borderId="1" xfId="0" applyNumberFormat="true" applyBorder="true" applyAlignment="false">
      <alignment/>
    </xf>
    <xf numFmtId="166" fontId="0" fillId="0" borderId="1" xfId="0" applyNumberFormat="true" applyBorder="true" applyAlignment="false">
      <alignment/>
    </xf>
  </cellXfs>
  <cellStyles count="1">
    <cellStyle name="Normal" xfId="0" builtinId="0"/>
  </cellStyles>
  <dxfs count="2">
    <dxf>
      <font>
        <b val="1"/>
        <sz val="11"/>
        <color rgb="FF9F1239"/>
        <name val="Calibri"/>
        <family val="2"/>
      </font>
      <fill>
        <patternFill patternType="solid">
          <bgColor rgb="FFFFE4E6"/>
        </patternFill>
      </fill>
    </dxf>
    <dxf>
      <font>
        <sz val="11"/>
        <color rgb="FF166534"/>
        <name val="Calibri"/>
        <family val="2"/>
      </font>
      <fill>
        <patternFill patternType="solid">
          <bgColor rgb="FFDCFCE7"/>
        </patternFill>
      </fill>
    </dxf>
  </dxfs>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xl/worksheets/sheet2.xml" Type="http://schemas.openxmlformats.org/officeDocument/2006/relationships/worksheet"></Relationship><Relationship Id="rId5" Target="/xl/worksheets/sheet3.xml" Type="http://schemas.openxmlformats.org/officeDocument/2006/relationships/worksheet"></Relationship><Relationship Id="rId6" Target="/xl/worksheets/sheet4.xml" Type="http://schemas.openxmlformats.org/officeDocument/2006/relationships/worksheet"></Relationship><Relationship Id="rId7" Target="/xl/worksheets/sheet5.xml" Type="http://schemas.openxmlformats.org/officeDocument/2006/relationships/worksheet"></Relationship><Relationship Id="rId8" Target="/xl/sharedStrings.xml" Type="http://schemas.openxmlformats.org/officeDocument/2006/relationships/sharedStrings"></Relationship></Relationships>
</file>

<file path=xl/charts/chart1.xml><?xml version="1.0" encoding="utf-8"?>
<chartSpace xmlns="http://schemas.openxmlformats.org/drawingml/2006/chart" xmlns:a="http://schemas.openxmlformats.org/drawingml/2006/main">
  <date1904 val="0"/>
  <lang val="en-US"/>
  <roundedCorners val="0"/>
  <chart>
    <title>
      <tx>
        <rich>
          <a:bodyPr anchorCtr="false" rot="0" spcFirstLastPara="false"/>
          <a:p>
            <a:pPr>
              <a:defRPr b="false" baseline="0" i="false" kern="0" spc="0"/>
            </a:pPr>
            <a:r>
              <a:rPr b="false" baseline="0" i="false" kern="0" spc="0" sz="1400">
                <a:solidFill>
                  <a:srgbClr val="595959"/>
                </a:solidFill>
              </a:rPr>
              <a:t>预测与实际趋势</a:t>
            </a:r>
            <a:endParaRPr lang="en-US" altLang="en-US"/>
          </a:p>
        </rich>
      </tx>
      <overlay val="0"/>
      <spPr/>
      <txPr>
        <a:bodyPr anchorCtr="false" rot="0" spcFirstLastPara="false"/>
        <a:p/>
      </txPr>
    </title>
    <view3D>
      <rotX val="0"/>
      <rotY val="0"/>
      <rAngAx val="0"/>
      <perspective val="0"/>
    </view3D>
    <floor>
      <thickness val="0"/>
    </floor>
    <sideWall>
      <thickness val="0"/>
    </sideWall>
    <backWall>
      <thickness val="0"/>
    </backWall>
    <plotArea>
      <lineChart>
        <grouping val="standard"/>
        <varyColors val="0"/>
        <ser>
          <idx val="0"/>
          <order val="0"/>
          <tx>
            <strRef>
              <f>'图表'!$B$3</f>
            </strRef>
          </tx>
          <spPr>
            <a:ln cap="rnd" w="25400">
              <a:solidFill>
                <a:schemeClr val="accent1"/>
              </a:solidFill>
            </a:ln>
          </spPr>
          <dLbls>
            <txPr>
              <a:bodyPr anchorCtr="false" rot="0" spcFirstLastPara="false"/>
              <a:p>
                <a:pPr>
                  <a:defRPr b="false" baseline="0" i="false" kern="0" spc="0"/>
                </a:pPr>
              </a:p>
            </txPr>
            <showLegendKey val="0"/>
            <showVal val="0"/>
            <showCatName val="0"/>
            <showSerName val="0"/>
            <showPercent val="0"/>
            <showBubbleSize val="0"/>
            <showLeaderLines val="0"/>
          </dLbls>
          <marker>
            <size val="5"/>
            <spPr>
              <a:solidFill>
                <a:schemeClr val="accent1"/>
              </a:solidFill>
              <a:ln w="9252">
                <a:solidFill>
                  <a:schemeClr val="accent1"/>
                </a:solidFill>
              </a:ln>
            </spPr>
          </marker>
          <invertIfNegative val="0"/>
          <cat>
            <strRef>
              <f>'图表'!$A$4:$A$15</f>
            </strRef>
          </cat>
          <val>
            <numRef>
              <f>'图表'!$B$4:$B$15</f>
            </numRef>
          </val>
          <smooth val="0"/>
        </ser>
        <ser>
          <idx val="1"/>
          <order val="1"/>
          <tx>
            <strRef>
              <f>'图表'!$C$3</f>
            </strRef>
          </tx>
          <spPr>
            <a:ln cap="rnd" w="25400">
              <a:solidFill>
                <a:schemeClr val="accent2"/>
              </a:solidFill>
            </a:ln>
          </spPr>
          <dLbls>
            <txPr>
              <a:bodyPr anchorCtr="false" rot="0" spcFirstLastPara="false"/>
              <a:p>
                <a:pPr>
                  <a:defRPr b="false" baseline="0" i="false" kern="0" spc="0"/>
                </a:pPr>
              </a:p>
            </txPr>
            <showLegendKey val="0"/>
            <showVal val="0"/>
            <showCatName val="0"/>
            <showSerName val="0"/>
            <showPercent val="0"/>
            <showBubbleSize val="0"/>
            <showLeaderLines val="0"/>
          </dLbls>
          <marker>
            <size val="5"/>
            <spPr>
              <a:solidFill>
                <a:schemeClr val="accent2"/>
              </a:solidFill>
              <a:ln w="9252">
                <a:solidFill>
                  <a:schemeClr val="accent2"/>
                </a:solidFill>
              </a:ln>
            </spPr>
          </marker>
          <invertIfNegative val="0"/>
          <cat>
            <strRef>
              <f>'图表'!$A$4:$A$15</f>
            </strRef>
          </cat>
          <val>
            <numRef>
              <f>'图表'!$C$4:$C$15</f>
            </numRef>
          </val>
          <smooth val="0"/>
        </ser>
        <dLbls>
          <showLegendKey val="0"/>
          <showVal val="0"/>
          <showCatName val="0"/>
          <showSerName val="0"/>
          <showPercent val="0"/>
          <showBubbleSize val="0"/>
          <showLeaderLines val="0"/>
        </dLbls>
        <axId val="100000000"/>
        <axId val="100000001"/>
      </lineChart>
      <catAx>
        <axId val="100000000"/>
        <scaling>
          <orientation val="minMax"/>
        </scaling>
        <delete val="0"/>
        <axPos val="b"/>
        <numFmt formatCode="General" sourceLinked="false"/>
        <majorTickMark val="none"/>
        <minorTickMark val="none"/>
        <tickLblPos val="nextTo"/>
        <spPr>
          <a:ln algn="ctr" cap="flat" cmpd="sng" w="9525">
            <a:solidFill>
              <a:schemeClr val="tx1">
                <a:lumMod val="15000"/>
                <a:lumOff val="85000"/>
              </a:schemeClr>
            </a:solidFill>
          </a:ln>
        </spPr>
        <txPr>
          <a:bodyPr anchor="ctr" anchorCtr="true" rot="0" spcFirstLastPara="true" vert="horz" vertOverflow="ellipsis" wrap="square"/>
          <a:p>
            <a:pPr>
              <a:defRPr b="false" baseline="0" i="false" kern="1200" spc="0" strike="noStrike" sz="900" u="none">
                <a:solidFill>
                  <a:schemeClr val="tx1">
                    <a:lumMod val="15000"/>
                    <a:lumOff val="85000"/>
                  </a:schemeClr>
                </a:solidFill>
                <a:latin typeface="+mn-lt"/>
                <a:ea typeface="+mn-ea"/>
                <a:cs typeface="+mn-cs"/>
              </a:defRPr>
            </a:pPr>
            <a:endParaRPr lang="en-US"/>
          </a:p>
        </txPr>
        <crossAx val="100000001"/>
        <crosses val="autoZero"/>
        <auto val="1"/>
        <lblAlgn val="ctr"/>
        <lblOffset val="100"/>
        <noMultiLvlLbl val="0"/>
      </catAx>
      <valAx>
        <axId val="100000001"/>
        <scaling>
          <orientation val="minMax"/>
        </scaling>
        <delete val="0"/>
        <axPos val="l"/>
        <numFmt formatCode="General" sourceLinked="false"/>
        <majorTickMark val="none"/>
        <minorTickMark val="none"/>
        <tickLblPos val="nextTo"/>
        <spPr>
          <a:ln algn="ctr" cap="flat" cmpd="sng" w="9525">
            <a:solidFill>
              <a:schemeClr val="tx1">
                <a:lumMod val="15000"/>
                <a:lumOff val="85000"/>
              </a:schemeClr>
            </a:solidFill>
          </a:ln>
        </spPr>
        <txPr>
          <a:bodyPr anchor="ctr" anchorCtr="true" rot="0" spcFirstLastPara="true" vert="horz" vertOverflow="ellipsis" wrap="square"/>
          <a:p>
            <a:pPr>
              <a:defRPr b="false" baseline="0" i="false" kern="1200" spc="0" strike="noStrike" sz="900" u="none">
                <a:solidFill>
                  <a:schemeClr val="tx1">
                    <a:lumMod val="15000"/>
                    <a:lumOff val="85000"/>
                  </a:schemeClr>
                </a:solidFill>
                <a:latin typeface="+mn-lt"/>
                <a:ea typeface="+mn-ea"/>
                <a:cs typeface="+mn-cs"/>
              </a:defRPr>
            </a:pPr>
            <a:endParaRPr lang="en-US"/>
          </a:p>
        </txPr>
        <crossAx val="100000000"/>
        <crosses val="autoZero"/>
        <crossBetween val="between"/>
      </valAx>
    </plotArea>
    <legend>
      <legendPos val="b"/>
      <overlay val="0"/>
    </legend>
    <plotVisOnly val="0"/>
    <dispBlanksAs val="gap"/>
    <showDLblsOverMax val="0"/>
  </chart>
  <spPr>
    <a:solidFill>
      <a:schemeClr val="bg1"/>
    </a:solidFill>
  </spPr>
  <printSettings>
    <pageMargins b="0.75" footer="0.3" header="0.3" l="0.7" r="0.7" t="0.7"/>
  </printSettings>
</chartSpace>
</file>

<file path=xl/drawings/_rels/drawing1.xml.rels><?xml version="1.0" encoding="UTF-8"?>
<Relationships xmlns="http://schemas.openxmlformats.org/package/2006/relationships"><Relationship Id="rId1" Target="../charts/chart1.xml" Type="http://schemas.openxmlformats.org/officeDocument/2006/relationships/chart"></Relationship></Relationships>
</file>

<file path=xl/drawings/drawing1.xml><?xml version="1.0" encoding="utf-8"?>
<xdr:wsDr xmlns="http://schemas.openxmlformats.org/drawingml/2006/spreadsheetDrawing" xmlns:a="http://schemas.openxmlformats.org/drawingml/2006/main" xmlns:xdr="http://schemas.openxmlformats.org/drawingml/2006/spreadsheetDrawing">
  <xdr:twoCellAnchor>
    <xdr:from>
      <xdr:col>4</xdr:col>
      <xdr:colOff>0</xdr:colOff>
      <xdr:row>2</xdr:row>
      <xdr:rowOff>0</xdr:rowOff>
    </xdr:from>
    <xdr:to>
      <xdr:col>8</xdr:col>
      <xdr:colOff>457200</xdr:colOff>
      <xdr:row>18</xdr:row>
      <xdr:rowOff>0</xdr:rowOff>
    </xdr:to>
    <xdr:graphicFrame macro="">
      <xdr:nvGraphicFramePr>
        <xdr:cNvPr id="2" name="Chart 2" desc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false" fPrintsWithSheet="true"/>
  </xdr:twoCellAnchor>
</xdr:wsDr>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Relationships xmlns="http://schemas.openxmlformats.org/package/2006/relationships"><Relationship Id="rId1" Target="../drawings/drawing1.xml" Type="http://schemas.openxmlformats.org/officeDocument/2006/relationships/drawing"></Relationship></Relationships>
</file>

<file path=xl/worksheets/sheet1.xml><?xml version="1.0" encoding="utf-8"?>
<worksheet xmlns="http://schemas.openxmlformats.org/spreadsheetml/2006/main" xmlns:r="http://schemas.openxmlformats.org/officeDocument/2006/relationships">
  <dimension ref="A1"/>
  <sheetViews>
    <sheetView tabSelected="true" workbookViewId="0"/>
  </sheetViews>
  <sheetFormatPr defaultRowHeight="15"/>
  <cols>
    <col customWidth="true" max="1" min="1" width="20"/>
    <col customWidth="true" max="14" min="2" width="16"/>
  </cols>
  <sheetData>
    <row r="1" ht="28" customHeight="true">
      <c r="A1" s="1" t="s">
        <v>0</v>
      </c>
      <c r="B1" s="1"/>
      <c r="C1" s="1"/>
      <c r="D1" s="1"/>
      <c r="E1" s="1"/>
      <c r="F1" s="1"/>
    </row>
    <row r="2">
      <c r="A2" s="2" t="s">
        <v>1</v>
      </c>
      <c r="B2" s="2"/>
      <c r="C2" s="2"/>
      <c r="D2" s="2"/>
      <c r="E2" s="2"/>
      <c r="F2" s="2"/>
    </row>
    <row r="3">
      <c r="A3" s="2"/>
      <c r="B3" s="2"/>
      <c r="C3" s="2"/>
      <c r="D3" s="2"/>
      <c r="E3" s="2"/>
      <c r="F3" s="2"/>
    </row>
    <row r="4"/>
    <row r="5">
      <c r="A5" s="3" t="s">
        <v>2</v>
      </c>
      <c r="B5" s="3" t="s">
        <v>3</v>
      </c>
      <c r="C5" s="3" t="s">
        <v>4</v>
      </c>
    </row>
    <row r="6">
      <c r="A6" t="s">
        <v>5</v>
      </c>
      <c r="B6" t="s">
        <v>6</v>
      </c>
      <c r="C6" t="s">
        <v>7</v>
      </c>
    </row>
    <row r="7">
      <c r="A7" t="s">
        <v>8</v>
      </c>
      <c r="B7" t="s">
        <v>9</v>
      </c>
      <c r="C7" t="s">
        <v>10</v>
      </c>
    </row>
    <row r="8">
      <c r="A8" t="s">
        <v>11</v>
      </c>
      <c r="B8" t="s">
        <v>12</v>
      </c>
      <c r="C8" t="s">
        <v>13</v>
      </c>
    </row>
    <row r="9">
      <c r="A9" t="s">
        <v>14</v>
      </c>
      <c r="B9" t="s">
        <v>15</v>
      </c>
      <c r="C9" t="s">
        <v>16</v>
      </c>
    </row>
  </sheetData>
  <mergeCells count="2">
    <mergeCell ref="A1:F1"/>
    <mergeCell ref="A2:F3"/>
  </mergeCells>
</worksheet>
</file>

<file path=xl/worksheets/sheet2.xml><?xml version="1.0" encoding="utf-8"?>
<worksheet xmlns="http://schemas.openxmlformats.org/spreadsheetml/2006/main">
  <dimension ref="A1"/>
  <sheetViews>
    <sheetView workbookViewId="0"/>
  </sheetViews>
  <cols>
    <col customWidth="true" max="1" min="1" width="20"/>
    <col customWidth="true" max="14" min="2" width="16"/>
  </cols>
  <sheetData>
    <row r="1" ht="28" customHeight="true">
      <c r="A1" s="1" t="s">
        <v>30</v>
      </c>
      <c r="B1" s="1"/>
      <c r="C1" s="1"/>
      <c r="D1" s="1"/>
      <c r="E1" s="1"/>
      <c r="F1" s="1"/>
      <c r="G1" s="1"/>
      <c r="H1" s="1"/>
      <c r="I1" s="1"/>
    </row>
    <row r="2">
      <c r="A2" s="2" t="s">
        <v>31</v>
      </c>
      <c r="B2" s="2"/>
      <c r="C2" s="2"/>
      <c r="D2" s="2"/>
      <c r="E2" s="2"/>
      <c r="F2" s="2"/>
      <c r="G2" s="2"/>
      <c r="H2" s="2"/>
      <c r="I2" s="2"/>
    </row>
    <row r="3"/>
    <row r="4">
      <c r="A4" s="3" t="s">
        <v>20</v>
      </c>
      <c r="B4" s="3" t="s">
        <v>22</v>
      </c>
      <c r="C4" s="3" t="s">
        <v>32</v>
      </c>
      <c r="D4" s="3" t="s">
        <v>24</v>
      </c>
      <c r="E4" s="3" t="s">
        <v>26</v>
      </c>
      <c r="F4" s="3" t="s">
        <v>28</v>
      </c>
      <c r="G4" s="3" t="s">
        <v>33</v>
      </c>
      <c r="H4" s="3" t="s">
        <v>34</v>
      </c>
      <c r="I4" s="3" t="s">
        <v>35</v>
      </c>
      <c r="K4" s="3" t="s">
        <v>49</v>
      </c>
    </row>
    <row r="5">
      <c r="A5" s="6" t="s">
        <v>36</v>
      </c>
      <c r="B5" s="6" t="s">
        <v>23</v>
      </c>
      <c r="C5" s="4">
        <v>9800</v>
      </c>
      <c r="D5" s="4">
        <v>0.92</v>
      </c>
      <c r="E5" s="5" t="str">
        <f>C5*D5</f>
      </c>
      <c r="F5" s="5">
        <v>9100</v>
      </c>
      <c r="G5" s="5" t="str">
        <f>F5-E5</f>
      </c>
      <c r="H5" s="8" t="str">
        <f>IF(F5=0,"",ABS(G5)/F5)</f>
      </c>
      <c r="I5" s="8" t="str">
        <f>IF(H5="","",1-H5)</f>
      </c>
      <c r="K5" s="8" t="str">
        <f>AVERAGE(H5:H16)</f>
      </c>
    </row>
    <row r="6">
      <c r="A6" s="6" t="s">
        <v>37</v>
      </c>
      <c r="B6" s="6" t="s">
        <v>38</v>
      </c>
      <c r="C6" s="4">
        <v>10200</v>
      </c>
      <c r="D6" s="4">
        <v>0.96</v>
      </c>
      <c r="E6" s="5" t="str">
        <f>C6*D6</f>
      </c>
      <c r="F6" s="5">
        <v>9900</v>
      </c>
      <c r="G6" s="5" t="str">
        <f>F6-E6</f>
      </c>
      <c r="H6" s="8" t="str">
        <f>IF(F6=0,"",ABS(G6)/F6)</f>
      </c>
      <c r="I6" s="8" t="str">
        <f>IF(H6="","",1-H6)</f>
      </c>
    </row>
    <row r="7">
      <c r="A7" s="6" t="s">
        <v>21</v>
      </c>
      <c r="B7" s="6" t="s">
        <v>39</v>
      </c>
      <c r="C7" s="4">
        <v>11500</v>
      </c>
      <c r="D7" s="4">
        <v>1.12</v>
      </c>
      <c r="E7" s="5" t="str">
        <f>C7*D7</f>
      </c>
      <c r="F7" s="5">
        <v>12240</v>
      </c>
      <c r="G7" s="5" t="str">
        <f>F7-E7</f>
      </c>
      <c r="H7" s="8" t="str">
        <f>IF(F7=0,"",ABS(G7)/F7)</f>
      </c>
      <c r="I7" s="8" t="str">
        <f>IF(H7="","",1-H7)</f>
      </c>
    </row>
    <row r="8">
      <c r="A8" s="6" t="s">
        <v>40</v>
      </c>
      <c r="B8" s="6" t="s">
        <v>23</v>
      </c>
      <c r="C8" s="4">
        <v>11800</v>
      </c>
      <c r="D8" s="4">
        <v>1.08</v>
      </c>
      <c r="E8" s="5" t="str">
        <f>C8*D8</f>
      </c>
      <c r="F8" s="5">
        <v>12620</v>
      </c>
      <c r="G8" s="5" t="str">
        <f>F8-E8</f>
      </c>
      <c r="H8" s="8" t="str">
        <f>IF(F8=0,"",ABS(G8)/F8)</f>
      </c>
      <c r="I8" s="8" t="str">
        <f>IF(H8="","",1-H8)</f>
      </c>
    </row>
    <row r="9">
      <c r="A9" s="6" t="s">
        <v>41</v>
      </c>
      <c r="B9" s="6" t="s">
        <v>38</v>
      </c>
      <c r="C9" s="4">
        <v>12100</v>
      </c>
      <c r="D9" s="4">
        <v>1.03</v>
      </c>
      <c r="E9" s="5" t="str">
        <f>C9*D9</f>
      </c>
      <c r="F9" s="5">
        <v>11980</v>
      </c>
      <c r="G9" s="5" t="str">
        <f>F9-E9</f>
      </c>
      <c r="H9" s="8" t="str">
        <f>IF(F9=0,"",ABS(G9)/F9)</f>
      </c>
      <c r="I9" s="8" t="str">
        <f>IF(H9="","",1-H9)</f>
      </c>
    </row>
    <row r="10">
      <c r="A10" s="6" t="s">
        <v>42</v>
      </c>
      <c r="B10" s="6" t="s">
        <v>39</v>
      </c>
      <c r="C10" s="4">
        <v>12600</v>
      </c>
      <c r="D10" s="4">
        <v>0.98</v>
      </c>
      <c r="E10" s="5" t="str">
        <f>C10*D10</f>
      </c>
      <c r="F10" s="5">
        <v>12100</v>
      </c>
      <c r="G10" s="5" t="str">
        <f>F10-E10</f>
      </c>
      <c r="H10" s="8" t="str">
        <f>IF(F10=0,"",ABS(G10)/F10)</f>
      </c>
      <c r="I10" s="8" t="str">
        <f>IF(H10="","",1-H10)</f>
      </c>
    </row>
    <row r="11">
      <c r="A11" s="6" t="s">
        <v>43</v>
      </c>
      <c r="B11" s="6" t="s">
        <v>23</v>
      </c>
      <c r="C11" s="4">
        <v>13200</v>
      </c>
      <c r="D11" s="4">
        <v>1.05</v>
      </c>
      <c r="E11" s="5" t="str">
        <f>C11*D11</f>
      </c>
      <c r="F11" s="5">
        <v>13950</v>
      </c>
      <c r="G11" s="5" t="str">
        <f>F11-E11</f>
      </c>
      <c r="H11" s="8" t="str">
        <f>IF(F11=0,"",ABS(G11)/F11)</f>
      </c>
      <c r="I11" s="8" t="str">
        <f>IF(H11="","",1-H11)</f>
      </c>
    </row>
    <row r="12">
      <c r="A12" s="6" t="s">
        <v>44</v>
      </c>
      <c r="B12" s="6" t="s">
        <v>38</v>
      </c>
      <c r="C12" s="4">
        <v>13600</v>
      </c>
      <c r="D12" s="4">
        <v>1.1</v>
      </c>
      <c r="E12" s="5" t="str">
        <f>C12*D12</f>
      </c>
      <c r="F12" s="5">
        <v>14500</v>
      </c>
      <c r="G12" s="5" t="str">
        <f>F12-E12</f>
      </c>
      <c r="H12" s="8" t="str">
        <f>IF(F12=0,"",ABS(G12)/F12)</f>
      </c>
      <c r="I12" s="8" t="str">
        <f>IF(H12="","",1-H12)</f>
      </c>
    </row>
    <row r="13">
      <c r="A13" s="6" t="s">
        <v>45</v>
      </c>
      <c r="B13" s="6" t="s">
        <v>39</v>
      </c>
      <c r="C13" s="4">
        <v>12800</v>
      </c>
      <c r="D13" s="4">
        <v>0.97</v>
      </c>
      <c r="E13" s="5" t="str">
        <f>C13*D13</f>
      </c>
      <c r="F13" s="5">
        <v>12380</v>
      </c>
      <c r="G13" s="5" t="str">
        <f>F13-E13</f>
      </c>
      <c r="H13" s="8" t="str">
        <f>IF(F13=0,"",ABS(G13)/F13)</f>
      </c>
      <c r="I13" s="8" t="str">
        <f>IF(H13="","",1-H13)</f>
      </c>
    </row>
    <row r="14">
      <c r="A14" s="6" t="s">
        <v>46</v>
      </c>
      <c r="B14" s="6" t="s">
        <v>23</v>
      </c>
      <c r="C14" s="4">
        <v>13100</v>
      </c>
      <c r="D14" s="4">
        <v>1.02</v>
      </c>
      <c r="E14" s="5" t="str">
        <f>C14*D14</f>
      </c>
      <c r="F14" s="5">
        <v>13420</v>
      </c>
      <c r="G14" s="5" t="str">
        <f>F14-E14</f>
      </c>
      <c r="H14" s="8" t="str">
        <f>IF(F14=0,"",ABS(G14)/F14)</f>
      </c>
      <c r="I14" s="8" t="str">
        <f>IF(H14="","",1-H14)</f>
      </c>
    </row>
    <row r="15">
      <c r="A15" s="6" t="s">
        <v>47</v>
      </c>
      <c r="B15" s="6" t="s">
        <v>38</v>
      </c>
      <c r="C15" s="4">
        <v>14400</v>
      </c>
      <c r="D15" s="4">
        <v>1.15</v>
      </c>
      <c r="E15" s="5" t="str">
        <f>C15*D15</f>
      </c>
      <c r="F15" s="5">
        <v>15100</v>
      </c>
      <c r="G15" s="5" t="str">
        <f>F15-E15</f>
      </c>
      <c r="H15" s="8" t="str">
        <f>IF(F15=0,"",ABS(G15)/F15)</f>
      </c>
      <c r="I15" s="8" t="str">
        <f>IF(H15="","",1-H15)</f>
      </c>
    </row>
    <row r="16">
      <c r="A16" s="6" t="s">
        <v>48</v>
      </c>
      <c r="B16" s="6" t="s">
        <v>39</v>
      </c>
      <c r="C16" s="4">
        <v>15800</v>
      </c>
      <c r="D16" s="4">
        <v>1.22</v>
      </c>
      <c r="E16" s="5" t="str">
        <f>C16*D16</f>
      </c>
      <c r="F16" s="5">
        <v>16450</v>
      </c>
      <c r="G16" s="5" t="str">
        <f>F16-E16</f>
      </c>
      <c r="H16" s="8" t="str">
        <f>IF(F16=0,"",ABS(G16)/F16)</f>
      </c>
      <c r="I16" s="8" t="str">
        <f>IF(H16="","",1-H16)</f>
      </c>
    </row>
  </sheetData>
  <mergeCells count="2">
    <mergeCell ref="A1:I1"/>
    <mergeCell ref="A2:I2"/>
  </mergeCells>
  <conditionalFormatting sqref="A5:I16">
    <cfRule type="expression" dxfId="0" priority="1">
      <formula>=$H5&gt;0.15</formula>
    </cfRule>
  </conditionalFormatting>
</worksheet>
</file>

<file path=xl/worksheets/sheet3.xml><?xml version="1.0" encoding="utf-8"?>
<worksheet xmlns="http://schemas.openxmlformats.org/spreadsheetml/2006/main">
  <dimension ref="A1"/>
  <sheetViews>
    <sheetView workbookViewId="0"/>
  </sheetViews>
  <cols>
    <col customWidth="true" max="1" min="1" width="20"/>
    <col customWidth="true" max="14" min="2" width="16"/>
  </cols>
  <sheetData>
    <row r="1" ht="28" customHeight="true">
      <c r="A1" s="1" t="s">
        <v>17</v>
      </c>
      <c r="B1" s="1"/>
      <c r="C1" s="1"/>
      <c r="D1" s="1"/>
      <c r="E1" s="1"/>
      <c r="F1" s="1"/>
    </row>
    <row r="2">
      <c r="A2" s="2" t="s">
        <v>18</v>
      </c>
      <c r="B2" s="2"/>
      <c r="C2" s="2"/>
      <c r="D2" s="2"/>
      <c r="E2" s="2"/>
      <c r="F2" s="2"/>
    </row>
    <row r="3">
      <c r="A3" s="2"/>
      <c r="B3" s="2"/>
      <c r="C3" s="2"/>
      <c r="D3" s="2"/>
      <c r="E3" s="2"/>
      <c r="F3" s="2"/>
    </row>
    <row r="4"/>
    <row r="5">
      <c r="A5" s="3" t="s">
        <v>19</v>
      </c>
      <c r="B5" s="3" t="s">
        <v>3</v>
      </c>
    </row>
    <row r="6">
      <c r="A6" t="s">
        <v>20</v>
      </c>
      <c r="B6" t="s">
        <v>21</v>
      </c>
    </row>
    <row r="7">
      <c r="A7" t="s">
        <v>22</v>
      </c>
      <c r="B7" t="s">
        <v>23</v>
      </c>
    </row>
    <row r="8">
      <c r="A8" t="s">
        <v>24</v>
      </c>
      <c r="B8" t="s">
        <v>25</v>
      </c>
    </row>
    <row r="9">
      <c r="A9" t="s">
        <v>26</v>
      </c>
      <c r="B9" t="s">
        <v>27</v>
      </c>
    </row>
    <row r="10">
      <c r="A10" t="s">
        <v>28</v>
      </c>
      <c r="B10" t="s">
        <v>29</v>
      </c>
    </row>
  </sheetData>
  <mergeCells count="2">
    <mergeCell ref="A1:F1"/>
    <mergeCell ref="A2:F3"/>
  </mergeCells>
</worksheet>
</file>

<file path=xl/worksheets/sheet4.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cols>
    <col customWidth="true" max="1" min="1" width="20"/>
    <col customWidth="true" max="14" min="2" width="16"/>
  </cols>
  <sheetData>
    <row r="1" ht="28" customHeight="true">
      <c r="A1" s="1" t="s">
        <v>50</v>
      </c>
      <c r="B1" s="1"/>
      <c r="C1" s="1"/>
      <c r="D1" s="1"/>
      <c r="E1" s="1"/>
      <c r="F1" s="1"/>
    </row>
    <row r="2"/>
    <row r="3">
      <c r="A3" s="3" t="s">
        <v>20</v>
      </c>
      <c r="B3" s="3" t="s">
        <v>26</v>
      </c>
      <c r="C3" s="3" t="s">
        <v>28</v>
      </c>
    </row>
    <row r="4">
      <c r="A4" t="str">
        <f>'输入与计算'!A5</f>
      </c>
      <c r="B4" t="str">
        <f>'输入与计算'!E5</f>
      </c>
      <c r="C4" t="str">
        <f>'输入与计算'!F5</f>
      </c>
    </row>
    <row r="5">
      <c r="A5" t="str">
        <f>'输入与计算'!A6</f>
      </c>
      <c r="B5" t="str">
        <f>'输入与计算'!E6</f>
      </c>
      <c r="C5" t="str">
        <f>'输入与计算'!F6</f>
      </c>
    </row>
    <row r="6">
      <c r="A6" t="str">
        <f>'输入与计算'!A7</f>
      </c>
      <c r="B6" t="str">
        <f>'输入与计算'!E7</f>
      </c>
      <c r="C6" t="str">
        <f>'输入与计算'!F7</f>
      </c>
    </row>
    <row r="7">
      <c r="A7" t="str">
        <f>'输入与计算'!A8</f>
      </c>
      <c r="B7" t="str">
        <f>'输入与计算'!E8</f>
      </c>
      <c r="C7" t="str">
        <f>'输入与计算'!F8</f>
      </c>
    </row>
    <row r="8">
      <c r="A8" t="str">
        <f>'输入与计算'!A9</f>
      </c>
      <c r="B8" t="str">
        <f>'输入与计算'!E9</f>
      </c>
      <c r="C8" t="str">
        <f>'输入与计算'!F9</f>
      </c>
    </row>
    <row r="9">
      <c r="A9" t="str">
        <f>'输入与计算'!A10</f>
      </c>
      <c r="B9" t="str">
        <f>'输入与计算'!E10</f>
      </c>
      <c r="C9" t="str">
        <f>'输入与计算'!F10</f>
      </c>
    </row>
    <row r="10">
      <c r="A10" t="str">
        <f>'输入与计算'!A11</f>
      </c>
      <c r="B10" t="str">
        <f>'输入与计算'!E11</f>
      </c>
      <c r="C10" t="str">
        <f>'输入与计算'!F11</f>
      </c>
    </row>
    <row r="11">
      <c r="A11" t="str">
        <f>'输入与计算'!A12</f>
      </c>
      <c r="B11" t="str">
        <f>'输入与计算'!E12</f>
      </c>
      <c r="C11" t="str">
        <f>'输入与计算'!F12</f>
      </c>
    </row>
    <row r="12">
      <c r="A12" t="str">
        <f>'输入与计算'!A13</f>
      </c>
      <c r="B12" t="str">
        <f>'输入与计算'!E13</f>
      </c>
      <c r="C12" t="str">
        <f>'输入与计算'!F13</f>
      </c>
    </row>
    <row r="13">
      <c r="A13" t="str">
        <f>'输入与计算'!A14</f>
      </c>
      <c r="B13" t="str">
        <f>'输入与计算'!E14</f>
      </c>
      <c r="C13" t="str">
        <f>'输入与计算'!F14</f>
      </c>
    </row>
    <row r="14">
      <c r="A14" t="str">
        <f>'输入与计算'!A15</f>
      </c>
      <c r="B14" t="str">
        <f>'输入与计算'!E15</f>
      </c>
      <c r="C14" t="str">
        <f>'输入与计算'!F15</f>
      </c>
    </row>
    <row r="15">
      <c r="A15" t="str">
        <f>'输入与计算'!A16</f>
      </c>
      <c r="B15" t="str">
        <f>'输入与计算'!E16</f>
      </c>
      <c r="C15" t="str">
        <f>'输入与计算'!F16</f>
      </c>
    </row>
  </sheetData>
  <mergeCells count="1">
    <mergeCell ref="A1:F1"/>
  </mergeCells>
  <drawing r:id="rId1"/>
</worksheet>
</file>

<file path=xl/worksheets/sheet5.xml><?xml version="1.0" encoding="utf-8"?>
<worksheet xmlns="http://schemas.openxmlformats.org/spreadsheetml/2006/main">
  <dimension ref="A1"/>
  <sheetViews>
    <sheetView workbookViewId="0"/>
  </sheetViews>
  <cols>
    <col customWidth="true" max="1" min="1" width="20"/>
    <col customWidth="true" max="14" min="2" width="16"/>
  </cols>
  <sheetData>
    <row r="1" ht="28" customHeight="true">
      <c r="A1" s="1" t="s">
        <v>51</v>
      </c>
      <c r="B1" s="1"/>
      <c r="C1" s="1"/>
      <c r="D1" s="1"/>
      <c r="E1" s="1"/>
      <c r="F1" s="1"/>
    </row>
    <row r="2">
      <c r="A2" s="2" t="s">
        <v>52</v>
      </c>
      <c r="B2" s="2"/>
      <c r="C2" s="2"/>
      <c r="D2" s="2"/>
      <c r="E2" s="2"/>
      <c r="F2" s="2"/>
    </row>
    <row r="3">
      <c r="A3" s="2"/>
      <c r="B3" s="2"/>
      <c r="C3" s="2"/>
      <c r="D3" s="2"/>
      <c r="E3" s="2"/>
      <c r="F3" s="2"/>
    </row>
    <row r="4"/>
    <row r="5">
      <c r="A5" s="3" t="s">
        <v>53</v>
      </c>
      <c r="B5" s="3" t="s">
        <v>54</v>
      </c>
    </row>
    <row r="6">
      <c r="A6" t="s">
        <v>55</v>
      </c>
      <c r="B6" t="s">
        <v>56</v>
      </c>
    </row>
    <row r="7">
      <c r="A7" t="s">
        <v>57</v>
      </c>
      <c r="B7" t="s">
        <v>58</v>
      </c>
    </row>
    <row r="8">
      <c r="A8" t="s">
        <v>59</v>
      </c>
      <c r="B8" t="s">
        <v>60</v>
      </c>
    </row>
    <row r="9">
      <c r="A9" t="s">
        <v>61</v>
      </c>
      <c r="B9" t="s">
        <v>62</v>
      </c>
    </row>
  </sheetData>
  <mergeCells count="2">
    <mergeCell ref="A1:F1"/>
    <mergeCell ref="A2:F3"/>
  </mergeCells>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销售与运营计划需求预测对齐模板</dc:title>
  <dc:creator>Finite Field</dc:creator>
  <dc:description>用季节性因子调整预测，比较预测与实际并跟踪误差趋势。</dc:description>
  <lastModifiedBy/>
  <dcterms:created xsi:type="dcterms:W3CDTF">2006-09-16T00:00:00Z</dcterms:created>
  <dcterms:modified xsi:type="dcterms:W3CDTF">2006-09-16T00:00:00Z</dcterms:modified>
  <category>Supply Chain</category>
</coreProperties>
</file>