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 (instructions)" sheetId="1" r:id="rId1"/>
    <sheet name="Parameterindstillinger (setting" sheetId="2" r:id="rId4"/>
    <sheet name="Demand Input" sheetId="3" r:id="rId5"/>
    <sheet name="Supply Capacity" sheetId="4" r:id="rId6"/>
    <sheet name="Consensus Plan" sheetId="5" r:id="rId7"/>
    <sheet name="Scenarieantagelser (scenarios)" sheetId="6" r:id="rId8"/>
    <sheet name="KPI Review" sheetId="7" r:id="rId9"/>
    <sheet name="Meeting Log" sheetId="8" r:id="rId10"/>
    <sheet name="Kontrolpanel (dashboard)" sheetId="9" r:id="rId11"/>
  </sheets>
  <definedNames>
    <definedName name="consensus_plan_agreed_demand_qty_range">'Consensus Plan'!$E$2:$E$28</definedName>
    <definedName name="consensus_plan_agreed_supply_qty_range">'Consensus Plan'!$F$2:$F$28</definedName>
    <definedName name="consensus_plan_approval_status_range">'Consensus Plan'!$J$2:$J$28</definedName>
    <definedName name="consensus_plan_business_unit_range">'Consensus Plan'!$C$2:$C$28</definedName>
    <definedName name="consensus_plan_decision_type_range">'Consensus Plan'!$H$2:$H$28</definedName>
    <definedName name="consensus_plan_financial_impact_range">'Consensus Plan'!$I$2:$I$28</definedName>
    <definedName name="consensus_plan_gap_qty_range">'Consensus Plan'!$G$2:$G$28</definedName>
    <definedName name="consensus_plan_note_range">'Consensus Plan'!$K$2:$K$28</definedName>
    <definedName name="consensus_plan_period_range">'Consensus Plan'!$B$2:$B$28</definedName>
    <definedName name="consensus_plan_plan_id_range">'Consensus Plan'!$A$2:$A$28</definedName>
    <definedName name="consensus_plan_product_family_range">'Consensus Plan'!$D$2:$D$28</definedName>
    <definedName name="dashboard_metric_range">'Kontrolpanel (dashboard)'!$A$2:$A$28</definedName>
    <definedName name="dashboard_note_range">'Kontrolpanel (dashboard)'!$E$2:$E$28</definedName>
    <definedName name="dashboard_status_range">'Kontrolpanel (dashboard)'!$D$2:$D$28</definedName>
    <definedName name="dashboard_target_range">'Kontrolpanel (dashboard)'!$C$2:$C$28</definedName>
    <definedName name="dashboard_value_range">'Kontrolpanel (dashboard)'!$B$2:$B$28</definedName>
    <definedName name="demand_input_backlog_qty_range">'Demand Input'!$M$2:$M$202</definedName>
    <definedName name="demand_input_baseline_demand_range">'Demand Input'!$H$2:$H$202</definedName>
    <definedName name="demand_input_business_unit_range">'Demand Input'!$C$2:$C$202</definedName>
    <definedName name="demand_input_channel_range">'Demand Input'!$F$2:$F$202</definedName>
    <definedName name="demand_input_confidence_range">'Demand Input'!$U$2:$U$202</definedName>
    <definedName name="demand_input_confirmed_supply_qty_range">'Demand Input'!$S$2:$S$202</definedName>
    <definedName name="demand_input_demand_id_range">'Demand Input'!$A$2:$A$202</definedName>
    <definedName name="demand_input_exception_flag_range">'Demand Input'!$W$2:$W$202</definedName>
    <definedName name="demand_input_forecast_revenue_range">'Demand Input'!$T$2:$T$202</definedName>
    <definedName name="demand_input_lifecycle_stage_range">'Demand Input'!$G$2:$G$202</definedName>
    <definedName name="demand_input_marketing_uplift_range">'Demand Input'!$K$2:$K$202</definedName>
    <definedName name="demand_input_open_orders_range">'Demand Input'!$L$2:$L$202</definedName>
    <definedName name="demand_input_period_range">'Demand Input'!$B$2:$B$202</definedName>
    <definedName name="demand_input_product_family_range">'Demand Input'!$D$2:$D$202</definedName>
    <definedName name="demand_input_promotion_adjustment_range">'Demand Input'!$Q$2:$Q$202</definedName>
    <definedName name="demand_input_recommended_consensus_qty_range">'Demand Input'!$X$2:$X$202</definedName>
    <definedName name="demand_input_region_range">'Demand Input'!$E$2:$E$202</definedName>
    <definedName name="demand_input_risk_adjustment_range">'Demand Input'!$N$2:$N$202</definedName>
    <definedName name="demand_input_risk_level_range">'Demand Input'!$V$2:$V$202</definedName>
    <definedName name="demand_input_safety_stock_target_range">'Demand Input'!$R$2:$R$202</definedName>
    <definedName name="demand_input_sales_commit_qty_range">'Demand Input'!$O$2:$O$202</definedName>
    <definedName name="demand_input_sales_forecast_range">'Demand Input'!$J$2:$J$202</definedName>
    <definedName name="demand_input_stat_model_qty_range">'Demand Input'!$P$2:$P$202</definedName>
    <definedName name="demand_input_statistical_forecast_range">'Demand Input'!$I$2:$I$202</definedName>
    <definedName name="instructions_main_work_range">'Vejledning (instructions)'!$C$2:$C$28</definedName>
    <definedName name="instructions_objective_id_range">'Vejledning (instructions)'!$A$2:$A$28</definedName>
    <definedName name="instructions_objective_range">'Vejledning (instructions)'!$B$2:$B$28</definedName>
    <definedName name="instructions_output_use_range">'Vejledning (instructions)'!$D$2:$D$28</definedName>
    <definedName name="meeting_actions_action_id_range">'Meeting Log'!$A$2:$A$28</definedName>
    <definedName name="meeting_actions_due_date_range">'Meeting Log'!$E$2:$E$28</definedName>
    <definedName name="meeting_actions_escalation_required_range">'Meeting Log'!$I$2:$I$28</definedName>
    <definedName name="meeting_actions_next_step_range">'Meeting Log'!$H$2:$H$28</definedName>
    <definedName name="meeting_actions_owner_department_range">'Meeting Log'!$D$2:$D$28</definedName>
    <definedName name="meeting_actions_period_range">'Meeting Log'!$B$2:$B$28</definedName>
    <definedName name="meeting_actions_priority_range">'Meeting Log'!$F$2:$F$28</definedName>
    <definedName name="meeting_actions_status_range">'Meeting Log'!$G$2:$G$28</definedName>
    <definedName name="meeting_actions_topic_range">'Meeting Log'!$C$2:$C$28</definedName>
    <definedName name="review_metrics_absolute_percentage_error_range">'KPI Review'!$K$2:$K$202</definedName>
    <definedName name="review_metrics_actual_qty_range">'KPI Review'!$F$2:$F$202</definedName>
    <definedName name="review_metrics_actual_revenue_range">'KPI Review'!$I$2:$I$202</definedName>
    <definedName name="review_metrics_bias_rate_range">'KPI Review'!$L$2:$L$202</definedName>
    <definedName name="review_metrics_business_unit_range">'KPI Review'!$C$2:$C$202</definedName>
    <definedName name="review_metrics_forecast_qty_range">'KPI Review'!$E$2:$E$202</definedName>
    <definedName name="review_metrics_forecast_revenue_range">'KPI Review'!$H$2:$H$202</definedName>
    <definedName name="review_metrics_metric_id_range">'KPI Review'!$A$2:$A$202</definedName>
    <definedName name="review_metrics_period_range">'KPI Review'!$B$2:$B$202</definedName>
    <definedName name="review_metrics_product_family_range">'KPI Review'!$D$2:$D$202</definedName>
    <definedName name="review_metrics_revenue_gap_range">'KPI Review'!$J$2:$J$202</definedName>
    <definedName name="review_metrics_service_level_range">'KPI Review'!$G$2:$G$202</definedName>
    <definedName name="scenarios_base_agreed_qty_range">'Scenarieantagelser (scenarios)'!$E$2:$E$28</definedName>
    <definedName name="scenarios_decision_note_range">'Scenarieantagelser (scenarios)'!$I$2:$I$28</definedName>
    <definedName name="scenarios_demand_variance_rate_range">'Scenarieantagelser (scenarios)'!$D$2:$D$28</definedName>
    <definedName name="scenarios_margin_impact_range">'Scenarieantagelser (scenarios)'!$G$2:$G$28</definedName>
    <definedName name="scenarios_month_range">'Scenarieantagelser (scenarios)'!$B$2:$B$28</definedName>
    <definedName name="scenarios_product_family_range">'Scenarieantagelser (scenarios)'!$C$2:$C$28</definedName>
    <definedName name="scenarios_risk_note_range">'Scenarieantagelser (scenarios)'!$H$2:$H$28</definedName>
    <definedName name="scenarios_scenario_demand_qty_range">'Scenarieantagelser (scenarios)'!$F$2:$F$28</definedName>
    <definedName name="scenarios_scenario_id_range">'Scenarieantagelser (scenarios)'!$A$2:$A$28</definedName>
    <definedName name="settings_business_unit_range">'Parameterindstillinger (setting'!$C$2:$C$28</definedName>
    <definedName name="settings_currency_range">'Parameterindstillinger (setting'!$H$2:$H$28</definedName>
    <definedName name="settings_note_range">'Parameterindstillinger (setting'!$I$2:$I$28</definedName>
    <definedName name="settings_owner_range">'Parameterindstillinger (setting'!$G$2:$G$28</definedName>
    <definedName name="settings_planning_period_range">'Parameterindstillinger (setting'!$B$2:$B$28</definedName>
    <definedName name="settings_product_family_range">'Parameterindstillinger (setting'!$D$2:$D$28</definedName>
    <definedName name="settings_scenario_range">'Parameterindstillinger (setting'!$E$2:$E$28</definedName>
    <definedName name="settings_setting_id_range">'Parameterindstillinger (setting'!$A$2:$A$28</definedName>
    <definedName name="settings_status_range">'Parameterindstillinger (setting'!$F$2:$F$28</definedName>
    <definedName name="supply_capacity_available_capacity_range">'Supply Capacity'!$F$2:$F$28</definedName>
    <definedName name="supply_capacity_business_unit_range">'Supply Capacity'!$C$2:$C$28</definedName>
    <definedName name="supply_capacity_capacity_id_range">'Supply Capacity'!$A$2:$A$28</definedName>
    <definedName name="supply_capacity_constraint_type_range">'Supply Capacity'!$I$2:$I$28</definedName>
    <definedName name="supply_capacity_current_stock_range">'Supply Capacity'!$G$2:$G$28</definedName>
    <definedName name="supply_capacity_inbound_supply_range">'Supply Capacity'!$H$2:$H$28</definedName>
    <definedName name="supply_capacity_mitigation_note_range">'Supply Capacity'!$L$2:$L$28</definedName>
    <definedName name="supply_capacity_owner_range">'Supply Capacity'!$K$2:$K$28</definedName>
    <definedName name="supply_capacity_period_range">'Supply Capacity'!$B$2:$B$28</definedName>
    <definedName name="supply_capacity_product_family_range">'Supply Capacity'!$D$2:$D$28</definedName>
    <definedName name="supply_capacity_root_cause_range">'Supply Capacity'!$J$2:$J$28</definedName>
    <definedName name="supply_capacity_site_range">'Supply Capacity'!$E$2:$E$28</definedName>
    <definedName localSheetId="0" name="_xlnm.Print_Titles">'Vejledning (instructions)'!$1:$1</definedName>
    <definedName localSheetId="1" name="_xlnm.Print_Titles">'Parameterindstillinger (setting'!$1:$1</definedName>
    <definedName localSheetId="2" name="_xlnm.Print_Titles">'Demand Input'!$1:$1</definedName>
    <definedName localSheetId="3" name="_xlnm.Print_Titles">'Supply Capacity'!$1:$1</definedName>
    <definedName localSheetId="4" name="_xlnm.Print_Titles">'Consensus Plan'!$1:$1</definedName>
    <definedName localSheetId="5" name="_xlnm.Print_Titles">'Scenarieantagelser (scenarios)'!$1:$1</definedName>
    <definedName localSheetId="6" name="_xlnm.Print_Titles">'KPI Review'!$1:$1</definedName>
    <definedName localSheetId="7" name="_xlnm.Print_Titles">'Meeting Log'!$1:$1</definedName>
    <definedName localSheetId="8" name="_xlnm.Print_Titles">'Kontrolpanel (dashboard)'!$1:$1</definedName>
  </definedNames>
  <calcPr calcId="0" fullCalcOnLoad="1" forceFullCalc="1"/>
</workbook>
</file>

<file path=xl/sharedStrings.xml><?xml version="1.0" encoding="utf-8"?>
<sst xmlns="http://schemas.openxmlformats.org/spreadsheetml/2006/main" count="219" uniqueCount="219">
  <si>
    <t>Skabelon til afstemning af efterspørgselsprognoser og S&amp;OP-forsyningsplanlægning</t>
  </si>
  <si>
    <t>Excel-skabelon til afstemning af efterspørgselsprognoser og S&amp;OP-forsyningsplanlægning.</t>
  </si>
  <si>
    <t>Parameterindstillinger (setting</t>
  </si>
  <si>
    <t>Demand Input</t>
  </si>
  <si>
    <t>Supply Capacity</t>
  </si>
  <si>
    <t>Consensus Plan</t>
  </si>
  <si>
    <t>Scenarieantagelser (scenarios)</t>
  </si>
  <si>
    <t>KPI Review</t>
  </si>
  <si>
    <t>Meeting Log</t>
  </si>
  <si>
    <t>Kontrolpanel (dashboard)</t>
  </si>
  <si>
    <t>Objective ID</t>
  </si>
  <si>
    <t>Objective</t>
  </si>
  <si>
    <t>Main Work</t>
  </si>
  <si>
    <t>Output / Use</t>
  </si>
  <si>
    <t>OBJ-1</t>
  </si>
  <si>
    <t>Integrate commercial forecasts with the statistical baseline to create one demand view.</t>
  </si>
  <si>
    <t>Set up basic information such as company, cycle, threshold, business unit, product family, region, channel, and role.</t>
  </si>
  <si>
    <t>Align standards so that departments can use the same master data.</t>
  </si>
  <si>
    <t>OBJ-2</t>
  </si>
  <si>
    <t>Identify supply gaps early and assign recovery actions before the S&amp;OP decision meeting.</t>
  </si>
  <si>
    <t>Input statistical forecast, sales forecast, promotion increment, financial targets, orders, risks, and confidence.</t>
  </si>
  <si>
    <t>Create aligned demand forecast, sales forecast, and exception flags.</t>
  </si>
  <si>
    <t>OBJ-3</t>
  </si>
  <si>
    <t>Measure forecast accuracy and financial variance after each cycle.</t>
  </si>
  <si>
    <t>Input inventory, capacity, purchasing, and logistics/delivery resources to understand the supply-demand gap.</t>
  </si>
  <si>
    <t>Use as the basis for supply reviews, capacity/purchasing decisions, and gap countermeasures.</t>
  </si>
  <si>
    <t>Setting ID</t>
  </si>
  <si>
    <t>Planning period</t>
  </si>
  <si>
    <t>Forretningsenhed</t>
  </si>
  <si>
    <t>Produktfamilie</t>
  </si>
  <si>
    <t>Status</t>
  </si>
  <si>
    <t>Ansvarlig</t>
  </si>
  <si>
    <t>Currency</t>
  </si>
  <si>
    <t>Note</t>
  </si>
  <si>
    <t>SET-001</t>
  </si>
  <si>
    <t>2026-05</t>
  </si>
  <si>
    <t>China Business</t>
  </si>
  <si>
    <t>Kerneprodukter</t>
  </si>
  <si>
    <t>Alle</t>
  </si>
  <si>
    <t>Tilstand</t>
  </si>
  <si>
    <t>Salg</t>
  </si>
  <si>
    <t>CNY</t>
  </si>
  <si>
    <t>Default planning cycle used by the sample workbook.</t>
  </si>
  <si>
    <t>SET-002</t>
  </si>
  <si>
    <t>2026-06</t>
  </si>
  <si>
    <t>North America Business</t>
  </si>
  <si>
    <t>New Product / Innovation</t>
  </si>
  <si>
    <t>Base Scenario</t>
  </si>
  <si>
    <t>Markedsføring</t>
  </si>
  <si>
    <t>USD</t>
  </si>
  <si>
    <t>Used for promotion-sensitive demand review.</t>
  </si>
  <si>
    <t>SET-003</t>
  </si>
  <si>
    <t>2026-07</t>
  </si>
  <si>
    <t>Europe Business</t>
  </si>
  <si>
    <t>Seasonal Product</t>
  </si>
  <si>
    <t>Promotional Activity</t>
  </si>
  <si>
    <t>Fuldført</t>
  </si>
  <si>
    <t>Efterspørgselsplanlægning</t>
  </si>
  <si>
    <t>EUR</t>
  </si>
  <si>
    <t>Used for constrained supply scenario planning.</t>
  </si>
  <si>
    <t>Demand ID</t>
  </si>
  <si>
    <t>Period</t>
  </si>
  <si>
    <t>Business unit</t>
  </si>
  <si>
    <t>Product family</t>
  </si>
  <si>
    <t>Region</t>
  </si>
  <si>
    <t>Channel</t>
  </si>
  <si>
    <t>Lifecycle stage</t>
  </si>
  <si>
    <t>Baseline demand</t>
  </si>
  <si>
    <t>Statistical forecast</t>
  </si>
  <si>
    <t>Sales forecast</t>
  </si>
  <si>
    <t>Marketing uplift</t>
  </si>
  <si>
    <t>Open orders</t>
  </si>
  <si>
    <t>Backlog qty</t>
  </si>
  <si>
    <t>Risk adjustment</t>
  </si>
  <si>
    <t>Sales commit qty</t>
  </si>
  <si>
    <t>Stat model qty</t>
  </si>
  <si>
    <t>Promotion adjustment</t>
  </si>
  <si>
    <t>Safety stock target</t>
  </si>
  <si>
    <t>Confirmed supply qty</t>
  </si>
  <si>
    <t>Forecast revenue</t>
  </si>
  <si>
    <t>Confidence</t>
  </si>
  <si>
    <t>Risk level</t>
  </si>
  <si>
    <t>Exception flag</t>
  </si>
  <si>
    <t>Recommended consensus qty</t>
  </si>
  <si>
    <t>DEM-001</t>
  </si>
  <si>
    <t>Core Products</t>
  </si>
  <si>
    <t>Alpha Series</t>
  </si>
  <si>
    <t>East</t>
  </si>
  <si>
    <t>Direct</t>
  </si>
  <si>
    <t>Launch</t>
  </si>
  <si>
    <t>Medium</t>
  </si>
  <si>
    <t>Supply shortage</t>
  </si>
  <si>
    <t/>
  </si>
  <si>
    <t>DEM-002</t>
  </si>
  <si>
    <t>E-commerce</t>
  </si>
  <si>
    <t>Launch Kits</t>
  </si>
  <si>
    <t>West</t>
  </si>
  <si>
    <t>Online</t>
  </si>
  <si>
    <t>Growth</t>
  </si>
  <si>
    <t>High</t>
  </si>
  <si>
    <t>Escalation required</t>
  </si>
  <si>
    <t>DEM-003</t>
  </si>
  <si>
    <t>Service Parts</t>
  </si>
  <si>
    <t>Aftermarket</t>
  </si>
  <si>
    <t>North</t>
  </si>
  <si>
    <t>Distributor</t>
  </si>
  <si>
    <t>Mature</t>
  </si>
  <si>
    <t>Low</t>
  </si>
  <si>
    <t>Matched</t>
  </si>
  <si>
    <t>Capacity ID</t>
  </si>
  <si>
    <t>Site</t>
  </si>
  <si>
    <t>Available capacity</t>
  </si>
  <si>
    <t>Current stock</t>
  </si>
  <si>
    <t>Inbound supply</t>
  </si>
  <si>
    <t>Constraint type</t>
  </si>
  <si>
    <t>Root cause</t>
  </si>
  <si>
    <t>Owner</t>
  </si>
  <si>
    <t>Mitigation note</t>
  </si>
  <si>
    <t>CAP-001</t>
  </si>
  <si>
    <t>Plant East</t>
  </si>
  <si>
    <t>Material shortage</t>
  </si>
  <si>
    <t>Supplier delay</t>
  </si>
  <si>
    <t>Supply Planning</t>
  </si>
  <si>
    <t>Pull in approved substitute component and expedite inbound lot.</t>
  </si>
  <si>
    <t>CAP-002</t>
  </si>
  <si>
    <t>Plant West</t>
  </si>
  <si>
    <t>Capacity limit</t>
  </si>
  <si>
    <t>Packaging line constraint</t>
  </si>
  <si>
    <t>Operations</t>
  </si>
  <si>
    <t>Open weekend shift if upside scenario is approved.</t>
  </si>
  <si>
    <t>CAP-003</t>
  </si>
  <si>
    <t>Regional DC</t>
  </si>
  <si>
    <t>None</t>
  </si>
  <si>
    <t>N/A</t>
  </si>
  <si>
    <t>Distribution</t>
  </si>
  <si>
    <t>No escalation needed in the base case.</t>
  </si>
  <si>
    <t>Plan ID</t>
  </si>
  <si>
    <t>Agreed demand qty</t>
  </si>
  <si>
    <t>Agreed supply qty</t>
  </si>
  <si>
    <t>Gap qty</t>
  </si>
  <si>
    <t>Decision type</t>
  </si>
  <si>
    <t>Financial impact</t>
  </si>
  <si>
    <t>Approval status</t>
  </si>
  <si>
    <t>PLAN-001</t>
  </si>
  <si>
    <t>Constrained approval</t>
  </si>
  <si>
    <t>Approved</t>
  </si>
  <si>
    <t>Accept short supply and protect strategic accounts.</t>
  </si>
  <si>
    <t>PLAN-002</t>
  </si>
  <si>
    <t>Upside approval</t>
  </si>
  <si>
    <t>Pending</t>
  </si>
  <si>
    <t>Requires packaging overtime approval.</t>
  </si>
  <si>
    <t>PLAN-003</t>
  </si>
  <si>
    <t>Base approval</t>
  </si>
  <si>
    <t>Supply surplus remains within inventory target.</t>
  </si>
  <si>
    <t>Scenario ID</t>
  </si>
  <si>
    <t>Måned</t>
  </si>
  <si>
    <t>Rate for efterspørgselsafvigelse</t>
  </si>
  <si>
    <t>Aftalt basisantal</t>
  </si>
  <si>
    <t>Scenarieefterspørgsel, antal</t>
  </si>
  <si>
    <t>Margin impact</t>
  </si>
  <si>
    <t>Risk note</t>
  </si>
  <si>
    <t>Decision note</t>
  </si>
  <si>
    <t>SCN-001</t>
  </si>
  <si>
    <t>Upside promotion may increase shortage exposure.</t>
  </si>
  <si>
    <t>Approve only with substitute material plan.</t>
  </si>
  <si>
    <t>SCN-002</t>
  </si>
  <si>
    <t>Online campaign may pull demand into June.</t>
  </si>
  <si>
    <t>Prepare overtime decision by week two.</t>
  </si>
  <si>
    <t>SCN-003</t>
  </si>
  <si>
    <t>Distributor demand could soften after service bulletin.</t>
  </si>
  <si>
    <t>Keep safety stock but defer extra buy.</t>
  </si>
  <si>
    <t>Metric ID</t>
  </si>
  <si>
    <t>Forecast qty</t>
  </si>
  <si>
    <t>Actual qty</t>
  </si>
  <si>
    <t>Service level</t>
  </si>
  <si>
    <t>Actual revenue</t>
  </si>
  <si>
    <t>Revenue gap</t>
  </si>
  <si>
    <t>Absolute percentage error</t>
  </si>
  <si>
    <t>Bias rate</t>
  </si>
  <si>
    <t>KPI-001</t>
  </si>
  <si>
    <t>KPI-002</t>
  </si>
  <si>
    <t>KPI-003</t>
  </si>
  <si>
    <t>Action ID</t>
  </si>
  <si>
    <t>Topic</t>
  </si>
  <si>
    <t>Owner department</t>
  </si>
  <si>
    <t>Due date</t>
  </si>
  <si>
    <t>Priority</t>
  </si>
  <si>
    <t>Next step</t>
  </si>
  <si>
    <t>ACT-001</t>
  </si>
  <si>
    <t>Substitute material approval</t>
  </si>
  <si>
    <t>In progress</t>
  </si>
  <si>
    <t>Confirm engineering approval and supplier allocation.</t>
  </si>
  <si>
    <t>Yes</t>
  </si>
  <si>
    <t>ACT-002</t>
  </si>
  <si>
    <t>Packaging overtime decision</t>
  </si>
  <si>
    <t>Open</t>
  </si>
  <si>
    <t>Prepare overtime cost and capacity scenario.</t>
  </si>
  <si>
    <t>Watch</t>
  </si>
  <si>
    <t>ACT-003</t>
  </si>
  <si>
    <t>Aftermarket stock review</t>
  </si>
  <si>
    <t>Planned</t>
  </si>
  <si>
    <t>Review distributor order book after month close.</t>
  </si>
  <si>
    <t>No</t>
  </si>
  <si>
    <t>Metric</t>
  </si>
  <si>
    <t>Value</t>
  </si>
  <si>
    <t>Target</t>
  </si>
  <si>
    <t>Demand forecast</t>
  </si>
  <si>
    <t>22,400 units</t>
  </si>
  <si>
    <t>Aligned plan</t>
  </si>
  <si>
    <t>Two months have demand or supply exceptions.</t>
  </si>
  <si>
    <t>4.48M CNY</t>
  </si>
  <si>
    <t>4.50M CNY</t>
  </si>
  <si>
    <t>Near target</t>
  </si>
  <si>
    <t>Revenue gap is tracked in KPI Review after actuals close.</t>
  </si>
  <si>
    <t>Escalation count</t>
  </si>
  <si>
    <t>1</t>
  </si>
  <si>
    <t>0</t>
  </si>
  <si>
    <t>Action required</t>
  </si>
  <si>
    <t>Material substitute approval is the current critical action.</t>
  </si>
</sst>
</file>

<file path=xl/styles.xml><?xml version="1.0" encoding="utf-8"?>
<styleSheet xmlns="http://schemas.openxmlformats.org/spreadsheetml/2006/main">
  <numFmts count="4">
    <numFmt numFmtId="164" formatCode="0"/>
    <numFmt numFmtId="165" formatCode="#,##0.00"/>
    <numFmt numFmtId="166" formatCode="0%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6" fillId="7" borderId="1" xfId="0" applyNumberFormat="true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1:D28">
  <autoFilter ref="A1:D28"/>
  <tableColumns count="4">
    <tableColumn id="1" name="Objective ID"/>
    <tableColumn id="2" name="Objective"/>
    <tableColumn id="3" name="Main Work"/>
    <tableColumn id="4" name="Output / U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1:I28">
  <autoFilter ref="A1:I28"/>
  <tableColumns count="9">
    <tableColumn id="1" name="Setting ID"/>
    <tableColumn id="2" name="Planning period"/>
    <tableColumn id="3" name="Forretningsenhed"/>
    <tableColumn id="4" name="Produktfamilie"/>
    <tableColumn id="5" name="Scenarieantagelser (scenarios)"/>
    <tableColumn id="6" name="Status"/>
    <tableColumn id="7" name="Ansvarlig"/>
    <tableColumn id="8" name="Currency"/>
    <tableColumn id="9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emand_input_table" displayName="demand_input_table" ref="A1:X202">
  <autoFilter ref="A1:X202"/>
  <tableColumns count="24">
    <tableColumn id="1" name="Demand ID"/>
    <tableColumn id="2" name="Period"/>
    <tableColumn id="3" name="Business unit"/>
    <tableColumn id="4" name="Product family"/>
    <tableColumn id="5" name="Region"/>
    <tableColumn id="6" name="Channel"/>
    <tableColumn id="7" name="Lifecycle stage"/>
    <tableColumn id="8" name="Baseline demand"/>
    <tableColumn id="9" name="Statistical forecast"/>
    <tableColumn id="10" name="Sales forecast"/>
    <tableColumn id="11" name="Marketing uplift"/>
    <tableColumn id="12" name="Open orders"/>
    <tableColumn id="13" name="Backlog qty"/>
    <tableColumn id="14" name="Risk adjustment"/>
    <tableColumn id="15" name="Sales commit qty"/>
    <tableColumn id="16" name="Stat model qty"/>
    <tableColumn id="17" name="Promotion adjustment"/>
    <tableColumn id="18" name="Safety stock target"/>
    <tableColumn id="19" name="Confirmed supply qty"/>
    <tableColumn id="20" name="Forecast revenue"/>
    <tableColumn id="21" name="Confidence"/>
    <tableColumn id="22" name="Risk level"/>
    <tableColumn id="23" name="Exception flag"/>
    <tableColumn id="24" name="Recommended consensus qt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y_capacity_table" displayName="supply_capacity_table" ref="A1:L28">
  <autoFilter ref="A1:L28"/>
  <tableColumns count="12">
    <tableColumn id="1" name="Capacity ID"/>
    <tableColumn id="2" name="Period"/>
    <tableColumn id="3" name="Business unit"/>
    <tableColumn id="4" name="Product family"/>
    <tableColumn id="5" name="Site"/>
    <tableColumn id="6" name="Available capacity"/>
    <tableColumn id="7" name="Current stock"/>
    <tableColumn id="8" name="Inbound supply"/>
    <tableColumn id="9" name="Constraint type"/>
    <tableColumn id="10" name="Root cause"/>
    <tableColumn id="11" name="Owner"/>
    <tableColumn id="12" name="Mitigation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onsensus_plan_table" displayName="consensus_plan_table" ref="A1:K28">
  <autoFilter ref="A1:K28"/>
  <tableColumns count="11">
    <tableColumn id="1" name="Plan ID"/>
    <tableColumn id="2" name="Period"/>
    <tableColumn id="3" name="Business unit"/>
    <tableColumn id="4" name="Product family"/>
    <tableColumn id="5" name="Agreed demand qty"/>
    <tableColumn id="6" name="Agreed supply qty"/>
    <tableColumn id="7" name="Gap qty"/>
    <tableColumn id="8" name="Decision type"/>
    <tableColumn id="9" name="Financial impact"/>
    <tableColumn id="10" name="Approval status"/>
    <tableColumn id="11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cenarios_table" displayName="scenarios_table" ref="A1:I28">
  <autoFilter ref="A1:I28"/>
  <tableColumns count="9">
    <tableColumn id="1" name="Scenario ID"/>
    <tableColumn id="2" name="Måned"/>
    <tableColumn id="3" name="Produktfamilie"/>
    <tableColumn id="4" name="Rate for efterspørgselsafvigelse"/>
    <tableColumn id="5" name="Aftalt basisantal"/>
    <tableColumn id="6" name="Scenarieefterspørgsel, antal"/>
    <tableColumn id="7" name="Margin impact"/>
    <tableColumn id="8" name="Risk note"/>
    <tableColumn id="9" name="Decis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metrics_table" displayName="review_metrics_table" ref="A1:L202">
  <autoFilter ref="A1:L202"/>
  <tableColumns count="12">
    <tableColumn id="1" name="Metric ID"/>
    <tableColumn id="2" name="Period"/>
    <tableColumn id="3" name="Business unit"/>
    <tableColumn id="4" name="Product family"/>
    <tableColumn id="5" name="Forecast qty"/>
    <tableColumn id="6" name="Actual qty"/>
    <tableColumn id="7" name="Service level"/>
    <tableColumn id="8" name="Forecast revenue"/>
    <tableColumn id="9" name="Actual revenue"/>
    <tableColumn id="10" name="Revenue gap"/>
    <tableColumn id="11" name="Absolute percentage error"/>
    <tableColumn id="12" name="Bias r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eeting_actions_table" displayName="meeting_actions_table" ref="A1:I28">
  <autoFilter ref="A1:I28"/>
  <tableColumns count="9">
    <tableColumn id="1" name="Action ID"/>
    <tableColumn id="2" name="Period"/>
    <tableColumn id="3" name="Topic"/>
    <tableColumn id="4" name="Owner department"/>
    <tableColumn id="5" name="Due date"/>
    <tableColumn id="6" name="Priority"/>
    <tableColumn id="7" name="Status"/>
    <tableColumn id="8" name="Next step"/>
    <tableColumn id="9" name="Escalation required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ashboard_table" displayName="dashboard_table" ref="A1:E28">
  <autoFilter ref="A1:E28"/>
  <tableColumns count="5">
    <tableColumn id="1" name="Metric"/>
    <tableColumn id="2" name="Value"/>
    <tableColumn id="3" name="Target"/>
    <tableColumn id="4" name="Status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14"/>
    <col customWidth="true" max="4" min="2" width="48"/>
    <col customWidth="true" max="26" min="5" width="14"/>
  </cols>
  <sheetData>
    <row r="1" ht="20" customHeight="true">
      <c r="A1" s="3" t="s">
        <v>10</v>
      </c>
      <c r="B1" s="3" t="s">
        <v>11</v>
      </c>
      <c r="C1" s="3" t="s">
        <v>12</v>
      </c>
      <c r="D1" s="3" t="s">
        <v>13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14</v>
      </c>
      <c r="B2" s="4" t="s">
        <v>15</v>
      </c>
      <c r="C2" s="4" t="s">
        <v>16</v>
      </c>
      <c r="D2" s="4" t="s">
        <v>17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18</v>
      </c>
      <c r="B3" s="4" t="s">
        <v>19</v>
      </c>
      <c r="C3" s="4" t="s">
        <v>20</v>
      </c>
      <c r="D3" s="4" t="s">
        <v>21</v>
      </c>
    </row>
    <row r="4" ht="18" customHeight="true">
      <c r="A4" s="6" t="s">
        <v>22</v>
      </c>
      <c r="B4" s="4" t="s">
        <v>23</v>
      </c>
      <c r="C4" s="4" t="s">
        <v>24</v>
      </c>
      <c r="D4" s="4" t="s">
        <v>25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14"/>
    <col customWidth="true" max="2" min="2" width="16"/>
    <col customWidth="true" max="4" min="3" width="22"/>
    <col customWidth="true" max="7" min="5" width="18"/>
    <col customWidth="true" max="8" min="8" width="12"/>
    <col customWidth="true" max="9" min="9" width="44"/>
    <col customWidth="true" max="26" min="10" width="14"/>
  </cols>
  <sheetData>
    <row r="1" ht="20" customHeight="true">
      <c r="A1" s="3" t="s">
        <v>26</v>
      </c>
      <c r="B1" s="3" t="s">
        <v>27</v>
      </c>
      <c r="C1" s="3" t="s">
        <v>28</v>
      </c>
      <c r="D1" s="3" t="s">
        <v>29</v>
      </c>
      <c r="E1" s="3" t="s">
        <v>6</v>
      </c>
      <c r="F1" s="3" t="s">
        <v>30</v>
      </c>
      <c r="G1" s="3" t="s">
        <v>31</v>
      </c>
      <c r="H1" s="3" t="s">
        <v>32</v>
      </c>
      <c r="I1" s="3" t="s">
        <v>33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39</v>
      </c>
      <c r="G3" s="4" t="s">
        <v>48</v>
      </c>
      <c r="H3" s="4" t="s">
        <v>49</v>
      </c>
      <c r="I3" s="4" t="s">
        <v>50</v>
      </c>
    </row>
    <row r="4" ht="18" customHeight="true">
      <c r="A4" s="6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7" min="5" width="18"/>
    <col customWidth="true" max="8" min="8" width="16"/>
    <col customWidth="true" max="11" min="9" width="18"/>
    <col customWidth="true" max="14" min="12" width="16"/>
    <col customWidth="true" max="16" min="15" width="18"/>
    <col customWidth="true" max="17" min="17" width="20"/>
    <col customWidth="true" max="18" min="18" width="18"/>
    <col customWidth="true" max="19" min="19" width="20"/>
    <col customWidth="true" max="20" min="20" width="18"/>
    <col customWidth="true" max="22" min="21" width="14"/>
    <col customWidth="true" max="23" min="23" width="18"/>
    <col customWidth="true" max="24" min="24" width="24"/>
    <col customWidth="true" max="26" min="25" width="14"/>
  </cols>
  <sheetData>
    <row r="1" ht="20" customHeight="true">
      <c r="A1" s="3" t="s">
        <v>60</v>
      </c>
      <c r="B1" s="3" t="s">
        <v>61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68</v>
      </c>
      <c r="J1" s="3" t="s">
        <v>69</v>
      </c>
      <c r="K1" s="3" t="s">
        <v>70</v>
      </c>
      <c r="L1" s="3" t="s">
        <v>71</v>
      </c>
      <c r="M1" s="3" t="s">
        <v>72</v>
      </c>
      <c r="N1" s="3" t="s">
        <v>73</v>
      </c>
      <c r="O1" s="3" t="s">
        <v>74</v>
      </c>
      <c r="P1" s="3" t="s">
        <v>75</v>
      </c>
      <c r="Q1" s="3" t="s">
        <v>76</v>
      </c>
      <c r="R1" s="3" t="s">
        <v>77</v>
      </c>
      <c r="S1" s="3" t="s">
        <v>78</v>
      </c>
      <c r="T1" s="3" t="s">
        <v>79</v>
      </c>
      <c r="U1" s="3" t="s">
        <v>80</v>
      </c>
      <c r="V1" s="3" t="s">
        <v>81</v>
      </c>
      <c r="W1" s="3" t="s">
        <v>82</v>
      </c>
      <c r="X1" s="3" t="s">
        <v>83</v>
      </c>
      <c r="Y1" s="1"/>
      <c r="Z1" s="1"/>
    </row>
    <row r="2" ht="18" customHeight="true">
      <c r="A2" s="6" t="s">
        <v>84</v>
      </c>
      <c r="B2" s="4" t="s">
        <v>35</v>
      </c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12">
        <v>9800</v>
      </c>
      <c r="I2" s="12">
        <v>10100</v>
      </c>
      <c r="J2" s="12">
        <v>10800</v>
      </c>
      <c r="K2" s="12">
        <v>450</v>
      </c>
      <c r="L2" s="12">
        <v>8600</v>
      </c>
      <c r="M2" s="12">
        <v>320</v>
      </c>
      <c r="N2" s="12">
        <v>-150</v>
      </c>
      <c r="O2" s="12">
        <v>10750</v>
      </c>
      <c r="P2" s="12">
        <v>10100</v>
      </c>
      <c r="Q2" s="12">
        <v>300</v>
      </c>
      <c r="R2" s="12">
        <v>1200</v>
      </c>
      <c r="S2" s="12">
        <v>10400</v>
      </c>
      <c r="T2" s="13">
        <v>2160000</v>
      </c>
      <c r="U2" s="14">
        <v>0.82</v>
      </c>
      <c r="V2" s="4" t="s">
        <v>90</v>
      </c>
      <c r="W2" s="4" t="s">
        <v>91</v>
      </c>
      <c r="X2" s="5" t="str">
        <f>IF(B2="","",MAX(0,ROUND(MAX(IF(AND(O2&gt;0,P2&gt;0),O2*0.55+P2*0.45,MAX(O2,P2))+Q2,S2),0)))</f>
        <v>92</v>
      </c>
      <c r="Y2" s="8"/>
      <c r="Z2" s="8"/>
    </row>
    <row r="3" ht="18" customHeight="true">
      <c r="A3" s="6" t="s">
        <v>93</v>
      </c>
      <c r="B3" s="4" t="s">
        <v>44</v>
      </c>
      <c r="C3" s="4" t="s">
        <v>94</v>
      </c>
      <c r="D3" s="4" t="s">
        <v>95</v>
      </c>
      <c r="E3" s="4" t="s">
        <v>96</v>
      </c>
      <c r="F3" s="4" t="s">
        <v>97</v>
      </c>
      <c r="G3" s="4" t="s">
        <v>98</v>
      </c>
      <c r="H3" s="12">
        <v>6200</v>
      </c>
      <c r="I3" s="12">
        <v>6500</v>
      </c>
      <c r="J3" s="12">
        <v>7100</v>
      </c>
      <c r="K3" s="12">
        <v>600</v>
      </c>
      <c r="L3" s="12">
        <v>5400</v>
      </c>
      <c r="M3" s="12">
        <v>260</v>
      </c>
      <c r="N3" s="12">
        <v>100</v>
      </c>
      <c r="O3" s="12">
        <v>7000</v>
      </c>
      <c r="P3" s="12">
        <v>6500</v>
      </c>
      <c r="Q3" s="12">
        <v>500</v>
      </c>
      <c r="R3" s="12">
        <v>900</v>
      </c>
      <c r="S3" s="12">
        <v>7600</v>
      </c>
      <c r="T3" s="13">
        <v>1420000</v>
      </c>
      <c r="U3" s="14">
        <v>0.76</v>
      </c>
      <c r="V3" s="4" t="s">
        <v>99</v>
      </c>
      <c r="W3" s="4" t="s">
        <v>100</v>
      </c>
      <c r="X3" s="5" t="str">
        <f>IF(B3="","",MAX(0,ROUND(MAX(IF(AND(O3&gt;0,P3&gt;0),O3*0.55+P3*0.45,MAX(O3,P3))+Q3,S3),0)))</f>
        <v>92</v>
      </c>
    </row>
    <row r="4" ht="18" customHeight="true">
      <c r="A4" s="6" t="s">
        <v>101</v>
      </c>
      <c r="B4" s="4" t="s">
        <v>52</v>
      </c>
      <c r="C4" s="4" t="s">
        <v>102</v>
      </c>
      <c r="D4" s="4" t="s">
        <v>103</v>
      </c>
      <c r="E4" s="4" t="s">
        <v>104</v>
      </c>
      <c r="F4" s="4" t="s">
        <v>105</v>
      </c>
      <c r="G4" s="4" t="s">
        <v>106</v>
      </c>
      <c r="H4" s="12">
        <v>4300</v>
      </c>
      <c r="I4" s="12">
        <v>4200</v>
      </c>
      <c r="J4" s="12">
        <v>4100</v>
      </c>
      <c r="K4" s="12">
        <v>0</v>
      </c>
      <c r="L4" s="12">
        <v>3900</v>
      </c>
      <c r="M4" s="12">
        <v>120</v>
      </c>
      <c r="N4" s="12">
        <v>-80</v>
      </c>
      <c r="O4" s="12">
        <v>4100</v>
      </c>
      <c r="P4" s="12">
        <v>4200</v>
      </c>
      <c r="Q4" s="12">
        <v>0</v>
      </c>
      <c r="R4" s="12">
        <v>600</v>
      </c>
      <c r="S4" s="12">
        <v>4800</v>
      </c>
      <c r="T4" s="13">
        <v>820000</v>
      </c>
      <c r="U4" s="14">
        <v>0.88</v>
      </c>
      <c r="V4" s="4" t="s">
        <v>107</v>
      </c>
      <c r="W4" s="4" t="s">
        <v>108</v>
      </c>
      <c r="X4" s="5" t="str">
        <f>IF(B4="","",MAX(0,ROUND(MAX(IF(AND(O4&gt;0,P4&gt;0),O4*0.55+P4*0.45,MAX(O4,P4))+Q4,S4),0)))</f>
        <v>92</v>
      </c>
    </row>
    <row r="5" ht="18" customHeight="true">
      <c r="X5" t="str">
        <f>IF(B5="","",MAX(0,ROUND(MAX(IF(AND(O5&gt;0,P5&gt;0),O5*0.55+P5*0.45,MAX(O5,P5))+Q5,S5),0)))</f>
      </c>
    </row>
    <row r="6" ht="18" customHeight="true">
      <c r="X6" t="str">
        <f>IF(B6="","",MAX(0,ROUND(MAX(IF(AND(O6&gt;0,P6&gt;0),O6*0.55+P6*0.45,MAX(O6,P6))+Q6,S6),0)))</f>
      </c>
    </row>
    <row r="7" ht="18" customHeight="true">
      <c r="X7" t="str">
        <f>IF(B7="","",MAX(0,ROUND(MAX(IF(AND(O7&gt;0,P7&gt;0),O7*0.55+P7*0.45,MAX(O7,P7))+Q7,S7),0)))</f>
      </c>
    </row>
    <row r="8" ht="18" customHeight="true">
      <c r="X8" t="str">
        <f>IF(B8="","",MAX(0,ROUND(MAX(IF(AND(O8&gt;0,P8&gt;0),O8*0.55+P8*0.45,MAX(O8,P8))+Q8,S8),0)))</f>
      </c>
    </row>
    <row r="9" ht="18" customHeight="true">
      <c r="X9" t="str">
        <f>IF(B9="","",MAX(0,ROUND(MAX(IF(AND(O9&gt;0,P9&gt;0),O9*0.55+P9*0.45,MAX(O9,P9))+Q9,S9),0)))</f>
      </c>
    </row>
    <row r="10" ht="18" customHeight="true">
      <c r="X10" t="str">
        <f>IF(B10="","",MAX(0,ROUND(MAX(IF(AND(O10&gt;0,P10&gt;0),O10*0.55+P10*0.45,MAX(O10,P10))+Q10,S10),0)))</f>
      </c>
    </row>
    <row r="11" ht="18" customHeight="true">
      <c r="X11" t="str">
        <f>IF(B11="","",MAX(0,ROUND(MAX(IF(AND(O11&gt;0,P11&gt;0),O11*0.55+P11*0.45,MAX(O11,P11))+Q11,S11),0)))</f>
      </c>
    </row>
    <row r="12" ht="18" customHeight="true">
      <c r="X12" t="str">
        <f>IF(B12="","",MAX(0,ROUND(MAX(IF(AND(O12&gt;0,P12&gt;0),O12*0.55+P12*0.45,MAX(O12,P12))+Q12,S12),0)))</f>
      </c>
    </row>
    <row r="13" ht="18" customHeight="true">
      <c r="X13" t="str">
        <f>IF(B13="","",MAX(0,ROUND(MAX(IF(AND(O13&gt;0,P13&gt;0),O13*0.55+P13*0.45,MAX(O13,P13))+Q13,S13),0)))</f>
      </c>
    </row>
    <row r="14" ht="18" customHeight="true">
      <c r="X14" t="str">
        <f>IF(B14="","",MAX(0,ROUND(MAX(IF(AND(O14&gt;0,P14&gt;0),O14*0.55+P14*0.45,MAX(O14,P14))+Q14,S14),0)))</f>
      </c>
    </row>
    <row r="15" ht="18" customHeight="true">
      <c r="X15" t="str">
        <f>IF(B15="","",MAX(0,ROUND(MAX(IF(AND(O15&gt;0,P15&gt;0),O15*0.55+P15*0.45,MAX(O15,P15))+Q15,S15),0)))</f>
      </c>
    </row>
    <row r="16" ht="18" customHeight="true">
      <c r="X16" t="str">
        <f>IF(B16="","",MAX(0,ROUND(MAX(IF(AND(O16&gt;0,P16&gt;0),O16*0.55+P16*0.45,MAX(O16,P16))+Q16,S16),0)))</f>
      </c>
    </row>
    <row r="17" ht="18" customHeight="true">
      <c r="X17" t="str">
        <f>IF(B17="","",MAX(0,ROUND(MAX(IF(AND(O17&gt;0,P17&gt;0),O17*0.55+P17*0.45,MAX(O17,P17))+Q17,S17),0)))</f>
      </c>
    </row>
    <row r="18" ht="18" customHeight="true">
      <c r="X18" t="str">
        <f>IF(B18="","",MAX(0,ROUND(MAX(IF(AND(O18&gt;0,P18&gt;0),O18*0.55+P18*0.45,MAX(O18,P18))+Q18,S18),0)))</f>
      </c>
    </row>
    <row r="19" ht="18" customHeight="true">
      <c r="X19" t="str">
        <f>IF(B19="","",MAX(0,ROUND(MAX(IF(AND(O19&gt;0,P19&gt;0),O19*0.55+P19*0.45,MAX(O19,P19))+Q19,S19),0)))</f>
      </c>
    </row>
    <row r="20" ht="18" customHeight="true">
      <c r="X20" t="str">
        <f>IF(B20="","",MAX(0,ROUND(MAX(IF(AND(O20&gt;0,P20&gt;0),O20*0.55+P20*0.45,MAX(O20,P20))+Q20,S20),0)))</f>
      </c>
    </row>
    <row r="21" ht="18" customHeight="true">
      <c r="X21" t="str">
        <f>IF(B21="","",MAX(0,ROUND(MAX(IF(AND(O21&gt;0,P21&gt;0),O21*0.55+P21*0.45,MAX(O21,P21))+Q21,S21),0)))</f>
      </c>
    </row>
    <row r="22" ht="18" customHeight="true">
      <c r="X22" t="str">
        <f>IF(B22="","",MAX(0,ROUND(MAX(IF(AND(O22&gt;0,P22&gt;0),O22*0.55+P22*0.45,MAX(O22,P22))+Q22,S22),0)))</f>
      </c>
    </row>
    <row r="23" ht="18" customHeight="true">
      <c r="X23" t="str">
        <f>IF(B23="","",MAX(0,ROUND(MAX(IF(AND(O23&gt;0,P23&gt;0),O23*0.55+P23*0.45,MAX(O23,P23))+Q23,S23),0)))</f>
      </c>
    </row>
    <row r="24" ht="18" customHeight="true">
      <c r="X24" t="str">
        <f>IF(B24="","",MAX(0,ROUND(MAX(IF(AND(O24&gt;0,P24&gt;0),O24*0.55+P24*0.45,MAX(O24,P24))+Q24,S24),0)))</f>
      </c>
    </row>
    <row r="25" ht="18" customHeight="true">
      <c r="X25" t="str">
        <f>IF(B25="","",MAX(0,ROUND(MAX(IF(AND(O25&gt;0,P25&gt;0),O25*0.55+P25*0.45,MAX(O25,P25))+Q25,S25),0)))</f>
      </c>
    </row>
    <row r="26" ht="18" customHeight="true">
      <c r="X26" t="str">
        <f>IF(B26="","",MAX(0,ROUND(MAX(IF(AND(O26&gt;0,P26&gt;0),O26*0.55+P26*0.45,MAX(O26,P26))+Q26,S26),0)))</f>
      </c>
    </row>
    <row r="27" ht="18" customHeight="true">
      <c r="X27" t="str">
        <f>IF(B27="","",MAX(0,ROUND(MAX(IF(AND(O27&gt;0,P27&gt;0),O27*0.55+P27*0.45,MAX(O27,P27))+Q27,S27),0)))</f>
      </c>
    </row>
    <row r="28" ht="18" customHeight="true">
      <c r="X28" t="str">
        <f>IF(B28="","",MAX(0,ROUND(MAX(IF(AND(O28&gt;0,P28&gt;0),O28*0.55+P28*0.45,MAX(O28,P28))+Q28,S28),0)))</f>
      </c>
    </row>
    <row r="29" ht="18" customHeight="true">
      <c r="X29" t="str">
        <f>IF(B29="","",MAX(0,ROUND(MAX(IF(AND(O29&gt;0,P29&gt;0),O29*0.55+P29*0.45,MAX(O29,P29))+Q29,S29),0)))</f>
      </c>
    </row>
    <row r="30" ht="18" customHeight="true">
      <c r="X30" t="str">
        <f>IF(B30="","",MAX(0,ROUND(MAX(IF(AND(O30&gt;0,P30&gt;0),O30*0.55+P30*0.45,MAX(O30,P30))+Q30,S30),0)))</f>
      </c>
    </row>
    <row r="31" ht="18" customHeight="true">
      <c r="X31" t="str">
        <f>IF(B31="","",MAX(0,ROUND(MAX(IF(AND(O31&gt;0,P31&gt;0),O31*0.55+P31*0.45,MAX(O31,P31))+Q31,S31),0)))</f>
      </c>
    </row>
    <row r="32" ht="18" customHeight="true">
      <c r="X32" t="str">
        <f>IF(B32="","",MAX(0,ROUND(MAX(IF(AND(O32&gt;0,P32&gt;0),O32*0.55+P32*0.45,MAX(O32,P32))+Q32,S32),0)))</f>
      </c>
    </row>
    <row r="33" ht="18" customHeight="true">
      <c r="X33" t="str">
        <f>IF(B33="","",MAX(0,ROUND(MAX(IF(AND(O33&gt;0,P33&gt;0),O33*0.55+P33*0.45,MAX(O33,P33))+Q33,S33),0)))</f>
      </c>
    </row>
    <row r="34" ht="18" customHeight="true">
      <c r="X34" t="str">
        <f>IF(B34="","",MAX(0,ROUND(MAX(IF(AND(O34&gt;0,P34&gt;0),O34*0.55+P34*0.45,MAX(O34,P34))+Q34,S34),0)))</f>
      </c>
    </row>
    <row r="35" ht="18" customHeight="true">
      <c r="X35" t="str">
        <f>IF(B35="","",MAX(0,ROUND(MAX(IF(AND(O35&gt;0,P35&gt;0),O35*0.55+P35*0.45,MAX(O35,P35))+Q35,S35),0)))</f>
      </c>
    </row>
    <row r="36" ht="18" customHeight="true">
      <c r="X36" t="str">
        <f>IF(B36="","",MAX(0,ROUND(MAX(IF(AND(O36&gt;0,P36&gt;0),O36*0.55+P36*0.45,MAX(O36,P36))+Q36,S36),0)))</f>
      </c>
    </row>
    <row r="37" ht="18" customHeight="true">
      <c r="X37" t="str">
        <f>IF(B37="","",MAX(0,ROUND(MAX(IF(AND(O37&gt;0,P37&gt;0),O37*0.55+P37*0.45,MAX(O37,P37))+Q37,S37),0)))</f>
      </c>
    </row>
    <row r="38" ht="18" customHeight="true">
      <c r="X38" t="str">
        <f>IF(B38="","",MAX(0,ROUND(MAX(IF(AND(O38&gt;0,P38&gt;0),O38*0.55+P38*0.45,MAX(O38,P38))+Q38,S38),0)))</f>
      </c>
    </row>
    <row r="39" ht="18" customHeight="true">
      <c r="X39" t="str">
        <f>IF(B39="","",MAX(0,ROUND(MAX(IF(AND(O39&gt;0,P39&gt;0),O39*0.55+P39*0.45,MAX(O39,P39))+Q39,S39),0)))</f>
      </c>
    </row>
    <row r="40" ht="18" customHeight="true">
      <c r="X40" t="str">
        <f>IF(B40="","",MAX(0,ROUND(MAX(IF(AND(O40&gt;0,P40&gt;0),O40*0.55+P40*0.45,MAX(O40,P40))+Q40,S40),0)))</f>
      </c>
    </row>
    <row r="41" ht="18" customHeight="true">
      <c r="X41" t="str">
        <f>IF(B41="","",MAX(0,ROUND(MAX(IF(AND(O41&gt;0,P41&gt;0),O41*0.55+P41*0.45,MAX(O41,P41))+Q41,S41),0)))</f>
      </c>
    </row>
    <row r="42" ht="18" customHeight="true">
      <c r="X42" t="str">
        <f>IF(B42="","",MAX(0,ROUND(MAX(IF(AND(O42&gt;0,P42&gt;0),O42*0.55+P42*0.45,MAX(O42,P42))+Q42,S42),0)))</f>
      </c>
    </row>
    <row r="43" ht="18" customHeight="true">
      <c r="X43" t="str">
        <f>IF(B43="","",MAX(0,ROUND(MAX(IF(AND(O43&gt;0,P43&gt;0),O43*0.55+P43*0.45,MAX(O43,P43))+Q43,S43),0)))</f>
      </c>
    </row>
    <row r="44" ht="18" customHeight="true">
      <c r="X44" t="str">
        <f>IF(B44="","",MAX(0,ROUND(MAX(IF(AND(O44&gt;0,P44&gt;0),O44*0.55+P44*0.45,MAX(O44,P44))+Q44,S44),0)))</f>
      </c>
    </row>
    <row r="45" ht="18" customHeight="true">
      <c r="X45" t="str">
        <f>IF(B45="","",MAX(0,ROUND(MAX(IF(AND(O45&gt;0,P45&gt;0),O45*0.55+P45*0.45,MAX(O45,P45))+Q45,S45),0)))</f>
      </c>
    </row>
    <row r="46" ht="18" customHeight="true">
      <c r="X46" t="str">
        <f>IF(B46="","",MAX(0,ROUND(MAX(IF(AND(O46&gt;0,P46&gt;0),O46*0.55+P46*0.45,MAX(O46,P46))+Q46,S46),0)))</f>
      </c>
    </row>
    <row r="47" ht="18" customHeight="true">
      <c r="X47" t="str">
        <f>IF(B47="","",MAX(0,ROUND(MAX(IF(AND(O47&gt;0,P47&gt;0),O47*0.55+P47*0.45,MAX(O47,P47))+Q47,S47),0)))</f>
      </c>
    </row>
    <row r="48" ht="18" customHeight="true">
      <c r="X48" t="str">
        <f>IF(B48="","",MAX(0,ROUND(MAX(IF(AND(O48&gt;0,P48&gt;0),O48*0.55+P48*0.45,MAX(O48,P48))+Q48,S48),0)))</f>
      </c>
    </row>
    <row r="49" ht="18" customHeight="true">
      <c r="X49" t="str">
        <f>IF(B49="","",MAX(0,ROUND(MAX(IF(AND(O49&gt;0,P49&gt;0),O49*0.55+P49*0.45,MAX(O49,P49))+Q49,S49),0)))</f>
      </c>
    </row>
    <row r="50" ht="18" customHeight="true">
      <c r="X50" t="str">
        <f>IF(B50="","",MAX(0,ROUND(MAX(IF(AND(O50&gt;0,P50&gt;0),O50*0.55+P50*0.45,MAX(O50,P50))+Q50,S50),0)))</f>
      </c>
    </row>
    <row r="51" ht="18" customHeight="true">
      <c r="X51" t="str">
        <f>IF(B51="","",MAX(0,ROUND(MAX(IF(AND(O51&gt;0,P51&gt;0),O51*0.55+P51*0.45,MAX(O51,P51))+Q51,S51),0)))</f>
      </c>
    </row>
    <row r="52" ht="18" customHeight="true">
      <c r="X52" t="str">
        <f>IF(B52="","",MAX(0,ROUND(MAX(IF(AND(O52&gt;0,P52&gt;0),O52*0.55+P52*0.45,MAX(O52,P52))+Q52,S52),0)))</f>
      </c>
    </row>
    <row r="53" ht="18" customHeight="true">
      <c r="X53" t="str">
        <f>IF(B53="","",MAX(0,ROUND(MAX(IF(AND(O53&gt;0,P53&gt;0),O53*0.55+P53*0.45,MAX(O53,P53))+Q53,S53),0)))</f>
      </c>
    </row>
    <row r="54" ht="18" customHeight="true">
      <c r="X54" t="str">
        <f>IF(B54="","",MAX(0,ROUND(MAX(IF(AND(O54&gt;0,P54&gt;0),O54*0.55+P54*0.45,MAX(O54,P54))+Q54,S54),0)))</f>
      </c>
    </row>
    <row r="55" ht="18" customHeight="true">
      <c r="X55" t="str">
        <f>IF(B55="","",MAX(0,ROUND(MAX(IF(AND(O55&gt;0,P55&gt;0),O55*0.55+P55*0.45,MAX(O55,P55))+Q55,S55),0)))</f>
      </c>
    </row>
    <row r="56" ht="18" customHeight="true">
      <c r="X56" t="str">
        <f>IF(B56="","",MAX(0,ROUND(MAX(IF(AND(O56&gt;0,P56&gt;0),O56*0.55+P56*0.45,MAX(O56,P56))+Q56,S56),0)))</f>
      </c>
    </row>
    <row r="57" ht="18" customHeight="true">
      <c r="X57" t="str">
        <f>IF(B57="","",MAX(0,ROUND(MAX(IF(AND(O57&gt;0,P57&gt;0),O57*0.55+P57*0.45,MAX(O57,P57))+Q57,S57),0)))</f>
      </c>
    </row>
    <row r="58" ht="18" customHeight="true">
      <c r="X58" t="str">
        <f>IF(B58="","",MAX(0,ROUND(MAX(IF(AND(O58&gt;0,P58&gt;0),O58*0.55+P58*0.45,MAX(O58,P58))+Q58,S58),0)))</f>
      </c>
    </row>
    <row r="59" ht="18" customHeight="true">
      <c r="X59" t="str">
        <f>IF(B59="","",MAX(0,ROUND(MAX(IF(AND(O59&gt;0,P59&gt;0),O59*0.55+P59*0.45,MAX(O59,P59))+Q59,S59),0)))</f>
      </c>
    </row>
    <row r="60" ht="18" customHeight="true">
      <c r="X60" t="str">
        <f>IF(B60="","",MAX(0,ROUND(MAX(IF(AND(O60&gt;0,P60&gt;0),O60*0.55+P60*0.45,MAX(O60,P60))+Q60,S60),0)))</f>
      </c>
    </row>
    <row r="61" ht="18" customHeight="true">
      <c r="X61" t="str">
        <f>IF(B61="","",MAX(0,ROUND(MAX(IF(AND(O61&gt;0,P61&gt;0),O61*0.55+P61*0.45,MAX(O61,P61))+Q61,S61),0)))</f>
      </c>
    </row>
    <row r="62" ht="18" customHeight="true">
      <c r="X62" t="str">
        <f>IF(B62="","",MAX(0,ROUND(MAX(IF(AND(O62&gt;0,P62&gt;0),O62*0.55+P62*0.45,MAX(O62,P62))+Q62,S62),0)))</f>
      </c>
    </row>
    <row r="63" ht="18" customHeight="true">
      <c r="X63" t="str">
        <f>IF(B63="","",MAX(0,ROUND(MAX(IF(AND(O63&gt;0,P63&gt;0),O63*0.55+P63*0.45,MAX(O63,P63))+Q63,S63),0)))</f>
      </c>
    </row>
    <row r="64" ht="18" customHeight="true">
      <c r="X64" t="str">
        <f>IF(B64="","",MAX(0,ROUND(MAX(IF(AND(O64&gt;0,P64&gt;0),O64*0.55+P64*0.45,MAX(O64,P64))+Q64,S64),0)))</f>
      </c>
    </row>
    <row r="65" ht="18" customHeight="true">
      <c r="X65" t="str">
        <f>IF(B65="","",MAX(0,ROUND(MAX(IF(AND(O65&gt;0,P65&gt;0),O65*0.55+P65*0.45,MAX(O65,P65))+Q65,S65),0)))</f>
      </c>
    </row>
    <row r="66" ht="18" customHeight="true">
      <c r="X66" t="str">
        <f>IF(B66="","",MAX(0,ROUND(MAX(IF(AND(O66&gt;0,P66&gt;0),O66*0.55+P66*0.45,MAX(O66,P66))+Q66,S66),0)))</f>
      </c>
    </row>
    <row r="67" ht="18" customHeight="true">
      <c r="X67" t="str">
        <f>IF(B67="","",MAX(0,ROUND(MAX(IF(AND(O67&gt;0,P67&gt;0),O67*0.55+P67*0.45,MAX(O67,P67))+Q67,S67),0)))</f>
      </c>
    </row>
    <row r="68" ht="18" customHeight="true">
      <c r="X68" t="str">
        <f>IF(B68="","",MAX(0,ROUND(MAX(IF(AND(O68&gt;0,P68&gt;0),O68*0.55+P68*0.45,MAX(O68,P68))+Q68,S68),0)))</f>
      </c>
    </row>
    <row r="69" ht="18" customHeight="true">
      <c r="X69" t="str">
        <f>IF(B69="","",MAX(0,ROUND(MAX(IF(AND(O69&gt;0,P69&gt;0),O69*0.55+P69*0.45,MAX(O69,P69))+Q69,S69),0)))</f>
      </c>
    </row>
    <row r="70" ht="18" customHeight="true">
      <c r="X70" t="str">
        <f>IF(B70="","",MAX(0,ROUND(MAX(IF(AND(O70&gt;0,P70&gt;0),O70*0.55+P70*0.45,MAX(O70,P70))+Q70,S70),0)))</f>
      </c>
    </row>
    <row r="71" ht="18" customHeight="true">
      <c r="X71" t="str">
        <f>IF(B71="","",MAX(0,ROUND(MAX(IF(AND(O71&gt;0,P71&gt;0),O71*0.55+P71*0.45,MAX(O71,P71))+Q71,S71),0)))</f>
      </c>
    </row>
    <row r="72" ht="18" customHeight="true">
      <c r="X72" t="str">
        <f>IF(B72="","",MAX(0,ROUND(MAX(IF(AND(O72&gt;0,P72&gt;0),O72*0.55+P72*0.45,MAX(O72,P72))+Q72,S72),0)))</f>
      </c>
    </row>
    <row r="73" ht="18" customHeight="true">
      <c r="X73" t="str">
        <f>IF(B73="","",MAX(0,ROUND(MAX(IF(AND(O73&gt;0,P73&gt;0),O73*0.55+P73*0.45,MAX(O73,P73))+Q73,S73),0)))</f>
      </c>
    </row>
    <row r="74" ht="18" customHeight="true">
      <c r="X74" t="str">
        <f>IF(B74="","",MAX(0,ROUND(MAX(IF(AND(O74&gt;0,P74&gt;0),O74*0.55+P74*0.45,MAX(O74,P74))+Q74,S74),0)))</f>
      </c>
    </row>
    <row r="75" ht="18" customHeight="true">
      <c r="X75" t="str">
        <f>IF(B75="","",MAX(0,ROUND(MAX(IF(AND(O75&gt;0,P75&gt;0),O75*0.55+P75*0.45,MAX(O75,P75))+Q75,S75),0)))</f>
      </c>
    </row>
    <row r="76" ht="18" customHeight="true">
      <c r="X76" t="str">
        <f>IF(B76="","",MAX(0,ROUND(MAX(IF(AND(O76&gt;0,P76&gt;0),O76*0.55+P76*0.45,MAX(O76,P76))+Q76,S76),0)))</f>
      </c>
    </row>
    <row r="77" ht="18" customHeight="true">
      <c r="X77" t="str">
        <f>IF(B77="","",MAX(0,ROUND(MAX(IF(AND(O77&gt;0,P77&gt;0),O77*0.55+P77*0.45,MAX(O77,P77))+Q77,S77),0)))</f>
      </c>
    </row>
    <row r="78" ht="18" customHeight="true">
      <c r="X78" t="str">
        <f>IF(B78="","",MAX(0,ROUND(MAX(IF(AND(O78&gt;0,P78&gt;0),O78*0.55+P78*0.45,MAX(O78,P78))+Q78,S78),0)))</f>
      </c>
    </row>
    <row r="79" ht="18" customHeight="true">
      <c r="X79" t="str">
        <f>IF(B79="","",MAX(0,ROUND(MAX(IF(AND(O79&gt;0,P79&gt;0),O79*0.55+P79*0.45,MAX(O79,P79))+Q79,S79),0)))</f>
      </c>
    </row>
    <row r="80" ht="18" customHeight="true">
      <c r="X80" t="str">
        <f>IF(B80="","",MAX(0,ROUND(MAX(IF(AND(O80&gt;0,P80&gt;0),O80*0.55+P80*0.45,MAX(O80,P80))+Q80,S80),0)))</f>
      </c>
    </row>
    <row r="81" ht="18" customHeight="true">
      <c r="X81" t="str">
        <f>IF(B81="","",MAX(0,ROUND(MAX(IF(AND(O81&gt;0,P81&gt;0),O81*0.55+P81*0.45,MAX(O81,P81))+Q81,S81),0)))</f>
      </c>
    </row>
    <row r="82" ht="18" customHeight="true">
      <c r="X82" t="str">
        <f>IF(B82="","",MAX(0,ROUND(MAX(IF(AND(O82&gt;0,P82&gt;0),O82*0.55+P82*0.45,MAX(O82,P82))+Q82,S82),0)))</f>
      </c>
    </row>
    <row r="83" ht="18" customHeight="true">
      <c r="X83" t="str">
        <f>IF(B83="","",MAX(0,ROUND(MAX(IF(AND(O83&gt;0,P83&gt;0),O83*0.55+P83*0.45,MAX(O83,P83))+Q83,S83),0)))</f>
      </c>
    </row>
    <row r="84" ht="18" customHeight="true">
      <c r="X84" t="str">
        <f>IF(B84="","",MAX(0,ROUND(MAX(IF(AND(O84&gt;0,P84&gt;0),O84*0.55+P84*0.45,MAX(O84,P84))+Q84,S84),0)))</f>
      </c>
    </row>
    <row r="85" ht="18" customHeight="true">
      <c r="X85" t="str">
        <f>IF(B85="","",MAX(0,ROUND(MAX(IF(AND(O85&gt;0,P85&gt;0),O85*0.55+P85*0.45,MAX(O85,P85))+Q85,S85),0)))</f>
      </c>
    </row>
    <row r="86" ht="18" customHeight="true">
      <c r="X86" t="str">
        <f>IF(B86="","",MAX(0,ROUND(MAX(IF(AND(O86&gt;0,P86&gt;0),O86*0.55+P86*0.45,MAX(O86,P86))+Q86,S86),0)))</f>
      </c>
    </row>
    <row r="87" ht="18" customHeight="true">
      <c r="X87" t="str">
        <f>IF(B87="","",MAX(0,ROUND(MAX(IF(AND(O87&gt;0,P87&gt;0),O87*0.55+P87*0.45,MAX(O87,P87))+Q87,S87),0)))</f>
      </c>
    </row>
    <row r="88" ht="18" customHeight="true">
      <c r="X88" t="str">
        <f>IF(B88="","",MAX(0,ROUND(MAX(IF(AND(O88&gt;0,P88&gt;0),O88*0.55+P88*0.45,MAX(O88,P88))+Q88,S88),0)))</f>
      </c>
    </row>
    <row r="89" ht="18" customHeight="true">
      <c r="X89" t="str">
        <f>IF(B89="","",MAX(0,ROUND(MAX(IF(AND(O89&gt;0,P89&gt;0),O89*0.55+P89*0.45,MAX(O89,P89))+Q89,S89),0)))</f>
      </c>
    </row>
    <row r="90" ht="18" customHeight="true">
      <c r="X90" t="str">
        <f>IF(B90="","",MAX(0,ROUND(MAX(IF(AND(O90&gt;0,P90&gt;0),O90*0.55+P90*0.45,MAX(O90,P90))+Q90,S90),0)))</f>
      </c>
    </row>
    <row r="91" ht="18" customHeight="true">
      <c r="X91" t="str">
        <f>IF(B91="","",MAX(0,ROUND(MAX(IF(AND(O91&gt;0,P91&gt;0),O91*0.55+P91*0.45,MAX(O91,P91))+Q91,S91),0)))</f>
      </c>
    </row>
    <row r="92" ht="18" customHeight="true">
      <c r="X92" t="str">
        <f>IF(B92="","",MAX(0,ROUND(MAX(IF(AND(O92&gt;0,P92&gt;0),O92*0.55+P92*0.45,MAX(O92,P92))+Q92,S92),0)))</f>
      </c>
    </row>
    <row r="93" ht="18" customHeight="true">
      <c r="X93" t="str">
        <f>IF(B93="","",MAX(0,ROUND(MAX(IF(AND(O93&gt;0,P93&gt;0),O93*0.55+P93*0.45,MAX(O93,P93))+Q93,S93),0)))</f>
      </c>
    </row>
    <row r="94" ht="18" customHeight="true">
      <c r="X94" t="str">
        <f>IF(B94="","",MAX(0,ROUND(MAX(IF(AND(O94&gt;0,P94&gt;0),O94*0.55+P94*0.45,MAX(O94,P94))+Q94,S94),0)))</f>
      </c>
    </row>
    <row r="95" ht="18" customHeight="true">
      <c r="X95" t="str">
        <f>IF(B95="","",MAX(0,ROUND(MAX(IF(AND(O95&gt;0,P95&gt;0),O95*0.55+P95*0.45,MAX(O95,P95))+Q95,S95),0)))</f>
      </c>
    </row>
    <row r="96" ht="18" customHeight="true">
      <c r="X96" t="str">
        <f>IF(B96="","",MAX(0,ROUND(MAX(IF(AND(O96&gt;0,P96&gt;0),O96*0.55+P96*0.45,MAX(O96,P96))+Q96,S96),0)))</f>
      </c>
    </row>
    <row r="97" ht="18" customHeight="true">
      <c r="X97" t="str">
        <f>IF(B97="","",MAX(0,ROUND(MAX(IF(AND(O97&gt;0,P97&gt;0),O97*0.55+P97*0.45,MAX(O97,P97))+Q97,S97),0)))</f>
      </c>
    </row>
    <row r="98" ht="18" customHeight="true">
      <c r="X98" t="str">
        <f>IF(B98="","",MAX(0,ROUND(MAX(IF(AND(O98&gt;0,P98&gt;0),O98*0.55+P98*0.45,MAX(O98,P98))+Q98,S98),0)))</f>
      </c>
    </row>
    <row r="99" ht="18" customHeight="true">
      <c r="X99" t="str">
        <f>IF(B99="","",MAX(0,ROUND(MAX(IF(AND(O99&gt;0,P99&gt;0),O99*0.55+P99*0.45,MAX(O99,P99))+Q99,S99),0)))</f>
      </c>
    </row>
    <row r="100" ht="18" customHeight="true">
      <c r="X100" t="str">
        <f>IF(B100="","",MAX(0,ROUND(MAX(IF(AND(O100&gt;0,P100&gt;0),O100*0.55+P100*0.45,MAX(O100,P100))+Q100,S100),0)))</f>
      </c>
    </row>
    <row r="101" ht="18" customHeight="true">
      <c r="X101" t="str">
        <f>IF(B101="","",MAX(0,ROUND(MAX(IF(AND(O101&gt;0,P101&gt;0),O101*0.55+P101*0.45,MAX(O101,P101))+Q101,S101),0)))</f>
      </c>
    </row>
    <row r="102" ht="18" customHeight="true">
      <c r="X102" t="str">
        <f>IF(B102="","",MAX(0,ROUND(MAX(IF(AND(O102&gt;0,P102&gt;0),O102*0.55+P102*0.45,MAX(O102,P102))+Q102,S102),0)))</f>
      </c>
    </row>
    <row r="103" ht="18" customHeight="true">
      <c r="X103" t="str">
        <f>IF(B103="","",MAX(0,ROUND(MAX(IF(AND(O103&gt;0,P103&gt;0),O103*0.55+P103*0.45,MAX(O103,P103))+Q103,S103),0)))</f>
      </c>
    </row>
    <row r="104" ht="18" customHeight="true">
      <c r="X104" t="str">
        <f>IF(B104="","",MAX(0,ROUND(MAX(IF(AND(O104&gt;0,P104&gt;0),O104*0.55+P104*0.45,MAX(O104,P104))+Q104,S104),0)))</f>
      </c>
    </row>
    <row r="105" ht="18" customHeight="true">
      <c r="X105" t="str">
        <f>IF(B105="","",MAX(0,ROUND(MAX(IF(AND(O105&gt;0,P105&gt;0),O105*0.55+P105*0.45,MAX(O105,P105))+Q105,S105),0)))</f>
      </c>
    </row>
    <row r="106" ht="18" customHeight="true">
      <c r="X106" t="str">
        <f>IF(B106="","",MAX(0,ROUND(MAX(IF(AND(O106&gt;0,P106&gt;0),O106*0.55+P106*0.45,MAX(O106,P106))+Q106,S106),0)))</f>
      </c>
    </row>
    <row r="107" ht="18" customHeight="true">
      <c r="X107" t="str">
        <f>IF(B107="","",MAX(0,ROUND(MAX(IF(AND(O107&gt;0,P107&gt;0),O107*0.55+P107*0.45,MAX(O107,P107))+Q107,S107),0)))</f>
      </c>
    </row>
    <row r="108" ht="18" customHeight="true">
      <c r="X108" t="str">
        <f>IF(B108="","",MAX(0,ROUND(MAX(IF(AND(O108&gt;0,P108&gt;0),O108*0.55+P108*0.45,MAX(O108,P108))+Q108,S108),0)))</f>
      </c>
    </row>
    <row r="109" ht="18" customHeight="true">
      <c r="X109" t="str">
        <f>IF(B109="","",MAX(0,ROUND(MAX(IF(AND(O109&gt;0,P109&gt;0),O109*0.55+P109*0.45,MAX(O109,P109))+Q109,S109),0)))</f>
      </c>
    </row>
    <row r="110" ht="18" customHeight="true">
      <c r="X110" t="str">
        <f>IF(B110="","",MAX(0,ROUND(MAX(IF(AND(O110&gt;0,P110&gt;0),O110*0.55+P110*0.45,MAX(O110,P110))+Q110,S110),0)))</f>
      </c>
    </row>
    <row r="111" ht="18" customHeight="true">
      <c r="X111" t="str">
        <f>IF(B111="","",MAX(0,ROUND(MAX(IF(AND(O111&gt;0,P111&gt;0),O111*0.55+P111*0.45,MAX(O111,P111))+Q111,S111),0)))</f>
      </c>
    </row>
    <row r="112" ht="18" customHeight="true">
      <c r="X112" t="str">
        <f>IF(B112="","",MAX(0,ROUND(MAX(IF(AND(O112&gt;0,P112&gt;0),O112*0.55+P112*0.45,MAX(O112,P112))+Q112,S112),0)))</f>
      </c>
    </row>
    <row r="113" ht="18" customHeight="true">
      <c r="X113" t="str">
        <f>IF(B113="","",MAX(0,ROUND(MAX(IF(AND(O113&gt;0,P113&gt;0),O113*0.55+P113*0.45,MAX(O113,P113))+Q113,S113),0)))</f>
      </c>
    </row>
    <row r="114" ht="18" customHeight="true">
      <c r="X114" t="str">
        <f>IF(B114="","",MAX(0,ROUND(MAX(IF(AND(O114&gt;0,P114&gt;0),O114*0.55+P114*0.45,MAX(O114,P114))+Q114,S114),0)))</f>
      </c>
    </row>
    <row r="115" ht="18" customHeight="true">
      <c r="X115" t="str">
        <f>IF(B115="","",MAX(0,ROUND(MAX(IF(AND(O115&gt;0,P115&gt;0),O115*0.55+P115*0.45,MAX(O115,P115))+Q115,S115),0)))</f>
      </c>
    </row>
    <row r="116" ht="18" customHeight="true">
      <c r="X116" t="str">
        <f>IF(B116="","",MAX(0,ROUND(MAX(IF(AND(O116&gt;0,P116&gt;0),O116*0.55+P116*0.45,MAX(O116,P116))+Q116,S116),0)))</f>
      </c>
    </row>
    <row r="117" ht="18" customHeight="true">
      <c r="X117" t="str">
        <f>IF(B117="","",MAX(0,ROUND(MAX(IF(AND(O117&gt;0,P117&gt;0),O117*0.55+P117*0.45,MAX(O117,P117))+Q117,S117),0)))</f>
      </c>
    </row>
    <row r="118" ht="18" customHeight="true">
      <c r="X118" t="str">
        <f>IF(B118="","",MAX(0,ROUND(MAX(IF(AND(O118&gt;0,P118&gt;0),O118*0.55+P118*0.45,MAX(O118,P118))+Q118,S118),0)))</f>
      </c>
    </row>
    <row r="119" ht="18" customHeight="true">
      <c r="X119" t="str">
        <f>IF(B119="","",MAX(0,ROUND(MAX(IF(AND(O119&gt;0,P119&gt;0),O119*0.55+P119*0.45,MAX(O119,P119))+Q119,S119),0)))</f>
      </c>
    </row>
    <row r="120" ht="18" customHeight="true">
      <c r="X120" t="str">
        <f>IF(B120="","",MAX(0,ROUND(MAX(IF(AND(O120&gt;0,P120&gt;0),O120*0.55+P120*0.45,MAX(O120,P120))+Q120,S120),0)))</f>
      </c>
    </row>
    <row r="121" ht="18" customHeight="true">
      <c r="X121" t="str">
        <f>IF(B121="","",MAX(0,ROUND(MAX(IF(AND(O121&gt;0,P121&gt;0),O121*0.55+P121*0.45,MAX(O121,P121))+Q121,S121),0)))</f>
      </c>
    </row>
    <row r="122" ht="18" customHeight="true">
      <c r="X122" t="str">
        <f>IF(B122="","",MAX(0,ROUND(MAX(IF(AND(O122&gt;0,P122&gt;0),O122*0.55+P122*0.45,MAX(O122,P122))+Q122,S122),0)))</f>
      </c>
    </row>
    <row r="123" ht="18" customHeight="true">
      <c r="X123" t="str">
        <f>IF(B123="","",MAX(0,ROUND(MAX(IF(AND(O123&gt;0,P123&gt;0),O123*0.55+P123*0.45,MAX(O123,P123))+Q123,S123),0)))</f>
      </c>
    </row>
    <row r="124" ht="18" customHeight="true">
      <c r="X124" t="str">
        <f>IF(B124="","",MAX(0,ROUND(MAX(IF(AND(O124&gt;0,P124&gt;0),O124*0.55+P124*0.45,MAX(O124,P124))+Q124,S124),0)))</f>
      </c>
    </row>
    <row r="125" ht="18" customHeight="true">
      <c r="X125" t="str">
        <f>IF(B125="","",MAX(0,ROUND(MAX(IF(AND(O125&gt;0,P125&gt;0),O125*0.55+P125*0.45,MAX(O125,P125))+Q125,S125),0)))</f>
      </c>
    </row>
    <row r="126" ht="18" customHeight="true">
      <c r="X126" t="str">
        <f>IF(B126="","",MAX(0,ROUND(MAX(IF(AND(O126&gt;0,P126&gt;0),O126*0.55+P126*0.45,MAX(O126,P126))+Q126,S126),0)))</f>
      </c>
    </row>
    <row r="127" ht="18" customHeight="true">
      <c r="X127" t="str">
        <f>IF(B127="","",MAX(0,ROUND(MAX(IF(AND(O127&gt;0,P127&gt;0),O127*0.55+P127*0.45,MAX(O127,P127))+Q127,S127),0)))</f>
      </c>
    </row>
    <row r="128" ht="18" customHeight="true">
      <c r="X128" t="str">
        <f>IF(B128="","",MAX(0,ROUND(MAX(IF(AND(O128&gt;0,P128&gt;0),O128*0.55+P128*0.45,MAX(O128,P128))+Q128,S128),0)))</f>
      </c>
    </row>
    <row r="129" ht="18" customHeight="true">
      <c r="X129" t="str">
        <f>IF(B129="","",MAX(0,ROUND(MAX(IF(AND(O129&gt;0,P129&gt;0),O129*0.55+P129*0.45,MAX(O129,P129))+Q129,S129),0)))</f>
      </c>
    </row>
    <row r="130" ht="18" customHeight="true">
      <c r="X130" t="str">
        <f>IF(B130="","",MAX(0,ROUND(MAX(IF(AND(O130&gt;0,P130&gt;0),O130*0.55+P130*0.45,MAX(O130,P130))+Q130,S130),0)))</f>
      </c>
    </row>
    <row r="131" ht="18" customHeight="true">
      <c r="X131" t="str">
        <f>IF(B131="","",MAX(0,ROUND(MAX(IF(AND(O131&gt;0,P131&gt;0),O131*0.55+P131*0.45,MAX(O131,P131))+Q131,S131),0)))</f>
      </c>
    </row>
    <row r="132" ht="18" customHeight="true">
      <c r="X132" t="str">
        <f>IF(B132="","",MAX(0,ROUND(MAX(IF(AND(O132&gt;0,P132&gt;0),O132*0.55+P132*0.45,MAX(O132,P132))+Q132,S132),0)))</f>
      </c>
    </row>
    <row r="133" ht="18" customHeight="true">
      <c r="X133" t="str">
        <f>IF(B133="","",MAX(0,ROUND(MAX(IF(AND(O133&gt;0,P133&gt;0),O133*0.55+P133*0.45,MAX(O133,P133))+Q133,S133),0)))</f>
      </c>
    </row>
    <row r="134" ht="18" customHeight="true">
      <c r="X134" t="str">
        <f>IF(B134="","",MAX(0,ROUND(MAX(IF(AND(O134&gt;0,P134&gt;0),O134*0.55+P134*0.45,MAX(O134,P134))+Q134,S134),0)))</f>
      </c>
    </row>
    <row r="135" ht="18" customHeight="true">
      <c r="X135" t="str">
        <f>IF(B135="","",MAX(0,ROUND(MAX(IF(AND(O135&gt;0,P135&gt;0),O135*0.55+P135*0.45,MAX(O135,P135))+Q135,S135),0)))</f>
      </c>
    </row>
    <row r="136" ht="18" customHeight="true">
      <c r="X136" t="str">
        <f>IF(B136="","",MAX(0,ROUND(MAX(IF(AND(O136&gt;0,P136&gt;0),O136*0.55+P136*0.45,MAX(O136,P136))+Q136,S136),0)))</f>
      </c>
    </row>
    <row r="137" ht="18" customHeight="true">
      <c r="X137" t="str">
        <f>IF(B137="","",MAX(0,ROUND(MAX(IF(AND(O137&gt;0,P137&gt;0),O137*0.55+P137*0.45,MAX(O137,P137))+Q137,S137),0)))</f>
      </c>
    </row>
    <row r="138" ht="18" customHeight="true">
      <c r="X138" t="str">
        <f>IF(B138="","",MAX(0,ROUND(MAX(IF(AND(O138&gt;0,P138&gt;0),O138*0.55+P138*0.45,MAX(O138,P138))+Q138,S138),0)))</f>
      </c>
    </row>
    <row r="139" ht="18" customHeight="true">
      <c r="X139" t="str">
        <f>IF(B139="","",MAX(0,ROUND(MAX(IF(AND(O139&gt;0,P139&gt;0),O139*0.55+P139*0.45,MAX(O139,P139))+Q139,S139),0)))</f>
      </c>
    </row>
    <row r="140" ht="18" customHeight="true">
      <c r="X140" t="str">
        <f>IF(B140="","",MAX(0,ROUND(MAX(IF(AND(O140&gt;0,P140&gt;0),O140*0.55+P140*0.45,MAX(O140,P140))+Q140,S140),0)))</f>
      </c>
    </row>
    <row r="141" ht="18" customHeight="true">
      <c r="X141" t="str">
        <f>IF(B141="","",MAX(0,ROUND(MAX(IF(AND(O141&gt;0,P141&gt;0),O141*0.55+P141*0.45,MAX(O141,P141))+Q141,S141),0)))</f>
      </c>
    </row>
    <row r="142" ht="18" customHeight="true">
      <c r="X142" t="str">
        <f>IF(B142="","",MAX(0,ROUND(MAX(IF(AND(O142&gt;0,P142&gt;0),O142*0.55+P142*0.45,MAX(O142,P142))+Q142,S142),0)))</f>
      </c>
    </row>
    <row r="143" ht="18" customHeight="true">
      <c r="X143" t="str">
        <f>IF(B143="","",MAX(0,ROUND(MAX(IF(AND(O143&gt;0,P143&gt;0),O143*0.55+P143*0.45,MAX(O143,P143))+Q143,S143),0)))</f>
      </c>
    </row>
    <row r="144" ht="18" customHeight="true">
      <c r="X144" t="str">
        <f>IF(B144="","",MAX(0,ROUND(MAX(IF(AND(O144&gt;0,P144&gt;0),O144*0.55+P144*0.45,MAX(O144,P144))+Q144,S144),0)))</f>
      </c>
    </row>
    <row r="145" ht="18" customHeight="true">
      <c r="X145" t="str">
        <f>IF(B145="","",MAX(0,ROUND(MAX(IF(AND(O145&gt;0,P145&gt;0),O145*0.55+P145*0.45,MAX(O145,P145))+Q145,S145),0)))</f>
      </c>
    </row>
    <row r="146" ht="18" customHeight="true">
      <c r="X146" t="str">
        <f>IF(B146="","",MAX(0,ROUND(MAX(IF(AND(O146&gt;0,P146&gt;0),O146*0.55+P146*0.45,MAX(O146,P146))+Q146,S146),0)))</f>
      </c>
    </row>
    <row r="147" ht="18" customHeight="true">
      <c r="X147" t="str">
        <f>IF(B147="","",MAX(0,ROUND(MAX(IF(AND(O147&gt;0,P147&gt;0),O147*0.55+P147*0.45,MAX(O147,P147))+Q147,S147),0)))</f>
      </c>
    </row>
    <row r="148" ht="18" customHeight="true">
      <c r="X148" t="str">
        <f>IF(B148="","",MAX(0,ROUND(MAX(IF(AND(O148&gt;0,P148&gt;0),O148*0.55+P148*0.45,MAX(O148,P148))+Q148,S148),0)))</f>
      </c>
    </row>
    <row r="149" ht="18" customHeight="true">
      <c r="X149" t="str">
        <f>IF(B149="","",MAX(0,ROUND(MAX(IF(AND(O149&gt;0,P149&gt;0),O149*0.55+P149*0.45,MAX(O149,P149))+Q149,S149),0)))</f>
      </c>
    </row>
    <row r="150" ht="18" customHeight="true">
      <c r="X150" t="str">
        <f>IF(B150="","",MAX(0,ROUND(MAX(IF(AND(O150&gt;0,P150&gt;0),O150*0.55+P150*0.45,MAX(O150,P150))+Q150,S150),0)))</f>
      </c>
    </row>
    <row r="151" ht="18" customHeight="true">
      <c r="X151" t="str">
        <f>IF(B151="","",MAX(0,ROUND(MAX(IF(AND(O151&gt;0,P151&gt;0),O151*0.55+P151*0.45,MAX(O151,P151))+Q151,S151),0)))</f>
      </c>
    </row>
    <row r="152" ht="18" customHeight="true">
      <c r="X152" t="str">
        <f>IF(B152="","",MAX(0,ROUND(MAX(IF(AND(O152&gt;0,P152&gt;0),O152*0.55+P152*0.45,MAX(O152,P152))+Q152,S152),0)))</f>
      </c>
    </row>
    <row r="153" ht="18" customHeight="true">
      <c r="X153" t="str">
        <f>IF(B153="","",MAX(0,ROUND(MAX(IF(AND(O153&gt;0,P153&gt;0),O153*0.55+P153*0.45,MAX(O153,P153))+Q153,S153),0)))</f>
      </c>
    </row>
    <row r="154" ht="18" customHeight="true">
      <c r="X154" t="str">
        <f>IF(B154="","",MAX(0,ROUND(MAX(IF(AND(O154&gt;0,P154&gt;0),O154*0.55+P154*0.45,MAX(O154,P154))+Q154,S154),0)))</f>
      </c>
    </row>
    <row r="155" ht="18" customHeight="true">
      <c r="X155" t="str">
        <f>IF(B155="","",MAX(0,ROUND(MAX(IF(AND(O155&gt;0,P155&gt;0),O155*0.55+P155*0.45,MAX(O155,P155))+Q155,S155),0)))</f>
      </c>
    </row>
    <row r="156" ht="18" customHeight="true">
      <c r="X156" t="str">
        <f>IF(B156="","",MAX(0,ROUND(MAX(IF(AND(O156&gt;0,P156&gt;0),O156*0.55+P156*0.45,MAX(O156,P156))+Q156,S156),0)))</f>
      </c>
    </row>
    <row r="157" ht="18" customHeight="true">
      <c r="X157" t="str">
        <f>IF(B157="","",MAX(0,ROUND(MAX(IF(AND(O157&gt;0,P157&gt;0),O157*0.55+P157*0.45,MAX(O157,P157))+Q157,S157),0)))</f>
      </c>
    </row>
    <row r="158" ht="18" customHeight="true">
      <c r="X158" t="str">
        <f>IF(B158="","",MAX(0,ROUND(MAX(IF(AND(O158&gt;0,P158&gt;0),O158*0.55+P158*0.45,MAX(O158,P158))+Q158,S158),0)))</f>
      </c>
    </row>
    <row r="159" ht="18" customHeight="true">
      <c r="X159" t="str">
        <f>IF(B159="","",MAX(0,ROUND(MAX(IF(AND(O159&gt;0,P159&gt;0),O159*0.55+P159*0.45,MAX(O159,P159))+Q159,S159),0)))</f>
      </c>
    </row>
    <row r="160" ht="18" customHeight="true">
      <c r="X160" t="str">
        <f>IF(B160="","",MAX(0,ROUND(MAX(IF(AND(O160&gt;0,P160&gt;0),O160*0.55+P160*0.45,MAX(O160,P160))+Q160,S160),0)))</f>
      </c>
    </row>
    <row r="161" ht="18" customHeight="true">
      <c r="X161" t="str">
        <f>IF(B161="","",MAX(0,ROUND(MAX(IF(AND(O161&gt;0,P161&gt;0),O161*0.55+P161*0.45,MAX(O161,P161))+Q161,S161),0)))</f>
      </c>
    </row>
    <row r="162" ht="18" customHeight="true">
      <c r="X162" t="str">
        <f>IF(B162="","",MAX(0,ROUND(MAX(IF(AND(O162&gt;0,P162&gt;0),O162*0.55+P162*0.45,MAX(O162,P162))+Q162,S162),0)))</f>
      </c>
    </row>
    <row r="163" ht="18" customHeight="true">
      <c r="X163" t="str">
        <f>IF(B163="","",MAX(0,ROUND(MAX(IF(AND(O163&gt;0,P163&gt;0),O163*0.55+P163*0.45,MAX(O163,P163))+Q163,S163),0)))</f>
      </c>
    </row>
    <row r="164" ht="18" customHeight="true">
      <c r="X164" t="str">
        <f>IF(B164="","",MAX(0,ROUND(MAX(IF(AND(O164&gt;0,P164&gt;0),O164*0.55+P164*0.45,MAX(O164,P164))+Q164,S164),0)))</f>
      </c>
    </row>
    <row r="165" ht="18" customHeight="true">
      <c r="X165" t="str">
        <f>IF(B165="","",MAX(0,ROUND(MAX(IF(AND(O165&gt;0,P165&gt;0),O165*0.55+P165*0.45,MAX(O165,P165))+Q165,S165),0)))</f>
      </c>
    </row>
    <row r="166" ht="18" customHeight="true">
      <c r="X166" t="str">
        <f>IF(B166="","",MAX(0,ROUND(MAX(IF(AND(O166&gt;0,P166&gt;0),O166*0.55+P166*0.45,MAX(O166,P166))+Q166,S166),0)))</f>
      </c>
    </row>
    <row r="167" ht="18" customHeight="true">
      <c r="X167" t="str">
        <f>IF(B167="","",MAX(0,ROUND(MAX(IF(AND(O167&gt;0,P167&gt;0),O167*0.55+P167*0.45,MAX(O167,P167))+Q167,S167),0)))</f>
      </c>
    </row>
    <row r="168" ht="18" customHeight="true">
      <c r="X168" t="str">
        <f>IF(B168="","",MAX(0,ROUND(MAX(IF(AND(O168&gt;0,P168&gt;0),O168*0.55+P168*0.45,MAX(O168,P168))+Q168,S168),0)))</f>
      </c>
    </row>
    <row r="169" ht="18" customHeight="true">
      <c r="X169" t="str">
        <f>IF(B169="","",MAX(0,ROUND(MAX(IF(AND(O169&gt;0,P169&gt;0),O169*0.55+P169*0.45,MAX(O169,P169))+Q169,S169),0)))</f>
      </c>
    </row>
    <row r="170" ht="18" customHeight="true">
      <c r="X170" t="str">
        <f>IF(B170="","",MAX(0,ROUND(MAX(IF(AND(O170&gt;0,P170&gt;0),O170*0.55+P170*0.45,MAX(O170,P170))+Q170,S170),0)))</f>
      </c>
    </row>
    <row r="171" ht="18" customHeight="true">
      <c r="X171" t="str">
        <f>IF(B171="","",MAX(0,ROUND(MAX(IF(AND(O171&gt;0,P171&gt;0),O171*0.55+P171*0.45,MAX(O171,P171))+Q171,S171),0)))</f>
      </c>
    </row>
    <row r="172" ht="18" customHeight="true">
      <c r="X172" t="str">
        <f>IF(B172="","",MAX(0,ROUND(MAX(IF(AND(O172&gt;0,P172&gt;0),O172*0.55+P172*0.45,MAX(O172,P172))+Q172,S172),0)))</f>
      </c>
    </row>
    <row r="173" ht="18" customHeight="true">
      <c r="X173" t="str">
        <f>IF(B173="","",MAX(0,ROUND(MAX(IF(AND(O173&gt;0,P173&gt;0),O173*0.55+P173*0.45,MAX(O173,P173))+Q173,S173),0)))</f>
      </c>
    </row>
    <row r="174" ht="18" customHeight="true">
      <c r="X174" t="str">
        <f>IF(B174="","",MAX(0,ROUND(MAX(IF(AND(O174&gt;0,P174&gt;0),O174*0.55+P174*0.45,MAX(O174,P174))+Q174,S174),0)))</f>
      </c>
    </row>
    <row r="175" ht="18" customHeight="true">
      <c r="X175" t="str">
        <f>IF(B175="","",MAX(0,ROUND(MAX(IF(AND(O175&gt;0,P175&gt;0),O175*0.55+P175*0.45,MAX(O175,P175))+Q175,S175),0)))</f>
      </c>
    </row>
    <row r="176" ht="18" customHeight="true">
      <c r="X176" t="str">
        <f>IF(B176="","",MAX(0,ROUND(MAX(IF(AND(O176&gt;0,P176&gt;0),O176*0.55+P176*0.45,MAX(O176,P176))+Q176,S176),0)))</f>
      </c>
    </row>
    <row r="177" ht="18" customHeight="true">
      <c r="X177" t="str">
        <f>IF(B177="","",MAX(0,ROUND(MAX(IF(AND(O177&gt;0,P177&gt;0),O177*0.55+P177*0.45,MAX(O177,P177))+Q177,S177),0)))</f>
      </c>
    </row>
    <row r="178" ht="18" customHeight="true">
      <c r="X178" t="str">
        <f>IF(B178="","",MAX(0,ROUND(MAX(IF(AND(O178&gt;0,P178&gt;0),O178*0.55+P178*0.45,MAX(O178,P178))+Q178,S178),0)))</f>
      </c>
    </row>
    <row r="179" ht="18" customHeight="true">
      <c r="X179" t="str">
        <f>IF(B179="","",MAX(0,ROUND(MAX(IF(AND(O179&gt;0,P179&gt;0),O179*0.55+P179*0.45,MAX(O179,P179))+Q179,S179),0)))</f>
      </c>
    </row>
    <row r="180" ht="18" customHeight="true">
      <c r="X180" t="str">
        <f>IF(B180="","",MAX(0,ROUND(MAX(IF(AND(O180&gt;0,P180&gt;0),O180*0.55+P180*0.45,MAX(O180,P180))+Q180,S180),0)))</f>
      </c>
    </row>
    <row r="181" ht="18" customHeight="true">
      <c r="X181" t="str">
        <f>IF(B181="","",MAX(0,ROUND(MAX(IF(AND(O181&gt;0,P181&gt;0),O181*0.55+P181*0.45,MAX(O181,P181))+Q181,S181),0)))</f>
      </c>
    </row>
    <row r="182" ht="18" customHeight="true">
      <c r="X182" t="str">
        <f>IF(B182="","",MAX(0,ROUND(MAX(IF(AND(O182&gt;0,P182&gt;0),O182*0.55+P182*0.45,MAX(O182,P182))+Q182,S182),0)))</f>
      </c>
    </row>
    <row r="183" ht="18" customHeight="true">
      <c r="X183" t="str">
        <f>IF(B183="","",MAX(0,ROUND(MAX(IF(AND(O183&gt;0,P183&gt;0),O183*0.55+P183*0.45,MAX(O183,P183))+Q183,S183),0)))</f>
      </c>
    </row>
    <row r="184" ht="18" customHeight="true">
      <c r="X184" t="str">
        <f>IF(B184="","",MAX(0,ROUND(MAX(IF(AND(O184&gt;0,P184&gt;0),O184*0.55+P184*0.45,MAX(O184,P184))+Q184,S184),0)))</f>
      </c>
    </row>
    <row r="185" ht="18" customHeight="true">
      <c r="X185" t="str">
        <f>IF(B185="","",MAX(0,ROUND(MAX(IF(AND(O185&gt;0,P185&gt;0),O185*0.55+P185*0.45,MAX(O185,P185))+Q185,S185),0)))</f>
      </c>
    </row>
    <row r="186" ht="18" customHeight="true">
      <c r="X186" t="str">
        <f>IF(B186="","",MAX(0,ROUND(MAX(IF(AND(O186&gt;0,P186&gt;0),O186*0.55+P186*0.45,MAX(O186,P186))+Q186,S186),0)))</f>
      </c>
    </row>
    <row r="187" ht="18" customHeight="true">
      <c r="X187" t="str">
        <f>IF(B187="","",MAX(0,ROUND(MAX(IF(AND(O187&gt;0,P187&gt;0),O187*0.55+P187*0.45,MAX(O187,P187))+Q187,S187),0)))</f>
      </c>
    </row>
    <row r="188" ht="18" customHeight="true">
      <c r="X188" t="str">
        <f>IF(B188="","",MAX(0,ROUND(MAX(IF(AND(O188&gt;0,P188&gt;0),O188*0.55+P188*0.45,MAX(O188,P188))+Q188,S188),0)))</f>
      </c>
    </row>
    <row r="189" ht="18" customHeight="true">
      <c r="X189" t="str">
        <f>IF(B189="","",MAX(0,ROUND(MAX(IF(AND(O189&gt;0,P189&gt;0),O189*0.55+P189*0.45,MAX(O189,P189))+Q189,S189),0)))</f>
      </c>
    </row>
    <row r="190" ht="18" customHeight="true">
      <c r="X190" t="str">
        <f>IF(B190="","",MAX(0,ROUND(MAX(IF(AND(O190&gt;0,P190&gt;0),O190*0.55+P190*0.45,MAX(O190,P190))+Q190,S190),0)))</f>
      </c>
    </row>
    <row r="191" ht="18" customHeight="true">
      <c r="X191" t="str">
        <f>IF(B191="","",MAX(0,ROUND(MAX(IF(AND(O191&gt;0,P191&gt;0),O191*0.55+P191*0.45,MAX(O191,P191))+Q191,S191),0)))</f>
      </c>
    </row>
    <row r="192" ht="18" customHeight="true">
      <c r="X192" t="str">
        <f>IF(B192="","",MAX(0,ROUND(MAX(IF(AND(O192&gt;0,P192&gt;0),O192*0.55+P192*0.45,MAX(O192,P192))+Q192,S192),0)))</f>
      </c>
    </row>
    <row r="193" ht="18" customHeight="true">
      <c r="X193" t="str">
        <f>IF(B193="","",MAX(0,ROUND(MAX(IF(AND(O193&gt;0,P193&gt;0),O193*0.55+P193*0.45,MAX(O193,P193))+Q193,S193),0)))</f>
      </c>
    </row>
    <row r="194" ht="18" customHeight="true">
      <c r="X194" t="str">
        <f>IF(B194="","",MAX(0,ROUND(MAX(IF(AND(O194&gt;0,P194&gt;0),O194*0.55+P194*0.45,MAX(O194,P194))+Q194,S194),0)))</f>
      </c>
    </row>
    <row r="195" ht="18" customHeight="true">
      <c r="X195" t="str">
        <f>IF(B195="","",MAX(0,ROUND(MAX(IF(AND(O195&gt;0,P195&gt;0),O195*0.55+P195*0.45,MAX(O195,P195))+Q195,S195),0)))</f>
      </c>
    </row>
    <row r="196" ht="18" customHeight="true">
      <c r="X196" t="str">
        <f>IF(B196="","",MAX(0,ROUND(MAX(IF(AND(O196&gt;0,P196&gt;0),O196*0.55+P196*0.45,MAX(O196,P196))+Q196,S196),0)))</f>
      </c>
    </row>
    <row r="197" ht="18" customHeight="true">
      <c r="X197" t="str">
        <f>IF(B197="","",MAX(0,ROUND(MAX(IF(AND(O197&gt;0,P197&gt;0),O197*0.55+P197*0.45,MAX(O197,P197))+Q197,S197),0)))</f>
      </c>
    </row>
    <row r="198" ht="18" customHeight="true">
      <c r="X198" t="str">
        <f>IF(B198="","",MAX(0,ROUND(MAX(IF(AND(O198&gt;0,P198&gt;0),O198*0.55+P198*0.45,MAX(O198,P198))+Q198,S198),0)))</f>
      </c>
    </row>
    <row r="199" ht="18" customHeight="true">
      <c r="X199" t="str">
        <f>IF(B199="","",MAX(0,ROUND(MAX(IF(AND(O199&gt;0,P199&gt;0),O199*0.55+P199*0.45,MAX(O199,P199))+Q199,S199),0)))</f>
      </c>
    </row>
    <row r="200" ht="18" customHeight="true">
      <c r="X200" t="str">
        <f>IF(B200="","",MAX(0,ROUND(MAX(IF(AND(O200&gt;0,P200&gt;0),O200*0.55+P200*0.45,MAX(O200,P200))+Q200,S200),0)))</f>
      </c>
    </row>
    <row r="201" ht="18" customHeight="true">
      <c r="X201" t="str">
        <f>IF(B201="","",MAX(0,ROUND(MAX(IF(AND(O201&gt;0,P201&gt;0),O201*0.55+P201*0.45,MAX(O201,P201))+Q201,S201),0)))</f>
      </c>
    </row>
    <row r="202" ht="18" customHeight="true">
      <c r="X202" t="str">
        <f>IF(B202="","",MAX(0,ROUND(MAX(IF(AND(O202&gt;0,P202&gt;0),O202*0.55+P202*0.45,MAX(O202,P202))+Q202,S202),0)))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02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5" min="5" width="20"/>
    <col customWidth="true" max="8" min="6" width="18"/>
    <col customWidth="true" max="9" min="9" width="20"/>
    <col customWidth="true" max="10" min="10" width="24"/>
    <col customWidth="true" max="11" min="11" width="18"/>
    <col customWidth="true" max="12" min="12" width="44"/>
    <col customWidth="true" max="26" min="13" width="14"/>
  </cols>
  <sheetData>
    <row r="1" ht="20" customHeight="true">
      <c r="A1" s="3" t="s">
        <v>109</v>
      </c>
      <c r="B1" s="3" t="s">
        <v>61</v>
      </c>
      <c r="C1" s="3" t="s">
        <v>62</v>
      </c>
      <c r="D1" s="3" t="s">
        <v>63</v>
      </c>
      <c r="E1" s="3" t="s">
        <v>110</v>
      </c>
      <c r="F1" s="3" t="s">
        <v>111</v>
      </c>
      <c r="G1" s="3" t="s">
        <v>112</v>
      </c>
      <c r="H1" s="3" t="s">
        <v>113</v>
      </c>
      <c r="I1" s="3" t="s">
        <v>114</v>
      </c>
      <c r="J1" s="3" t="s">
        <v>115</v>
      </c>
      <c r="K1" s="3" t="s">
        <v>116</v>
      </c>
      <c r="L1" s="3" t="s">
        <v>117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118</v>
      </c>
      <c r="B2" s="4" t="s">
        <v>35</v>
      </c>
      <c r="C2" s="4" t="s">
        <v>85</v>
      </c>
      <c r="D2" s="4" t="s">
        <v>86</v>
      </c>
      <c r="E2" s="4" t="s">
        <v>119</v>
      </c>
      <c r="F2" s="12">
        <v>10400</v>
      </c>
      <c r="G2" s="12">
        <v>1180</v>
      </c>
      <c r="H2" s="12">
        <v>1600</v>
      </c>
      <c r="I2" s="4" t="s">
        <v>120</v>
      </c>
      <c r="J2" s="4" t="s">
        <v>121</v>
      </c>
      <c r="K2" s="4" t="s">
        <v>122</v>
      </c>
      <c r="L2" s="4" t="s">
        <v>123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124</v>
      </c>
      <c r="B3" s="4" t="s">
        <v>44</v>
      </c>
      <c r="C3" s="4" t="s">
        <v>94</v>
      </c>
      <c r="D3" s="4" t="s">
        <v>95</v>
      </c>
      <c r="E3" s="4" t="s">
        <v>125</v>
      </c>
      <c r="F3" s="12">
        <v>7600</v>
      </c>
      <c r="G3" s="12">
        <v>740</v>
      </c>
      <c r="H3" s="12">
        <v>900</v>
      </c>
      <c r="I3" s="4" t="s">
        <v>126</v>
      </c>
      <c r="J3" s="4" t="s">
        <v>127</v>
      </c>
      <c r="K3" s="4" t="s">
        <v>128</v>
      </c>
      <c r="L3" s="4" t="s">
        <v>129</v>
      </c>
    </row>
    <row r="4" ht="18" customHeight="true">
      <c r="A4" s="6" t="s">
        <v>130</v>
      </c>
      <c r="B4" s="4" t="s">
        <v>52</v>
      </c>
      <c r="C4" s="4" t="s">
        <v>102</v>
      </c>
      <c r="D4" s="4" t="s">
        <v>103</v>
      </c>
      <c r="E4" s="4" t="s">
        <v>131</v>
      </c>
      <c r="F4" s="12">
        <v>4800</v>
      </c>
      <c r="G4" s="12">
        <v>920</v>
      </c>
      <c r="H4" s="12">
        <v>400</v>
      </c>
      <c r="I4" s="4" t="s">
        <v>132</v>
      </c>
      <c r="J4" s="4" t="s">
        <v>133</v>
      </c>
      <c r="K4" s="4" t="s">
        <v>134</v>
      </c>
      <c r="L4" s="4" t="s">
        <v>135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6" min="5" width="18"/>
    <col customWidth="true" max="7" min="7" width="16"/>
    <col customWidth="true" max="8" min="8" width="20"/>
    <col customWidth="true" max="10" min="9" width="18"/>
    <col customWidth="true" max="11" min="11" width="44"/>
    <col customWidth="true" max="26" min="12" width="14"/>
  </cols>
  <sheetData>
    <row r="1" ht="20" customHeight="true">
      <c r="A1" s="3" t="s">
        <v>136</v>
      </c>
      <c r="B1" s="3" t="s">
        <v>61</v>
      </c>
      <c r="C1" s="3" t="s">
        <v>62</v>
      </c>
      <c r="D1" s="3" t="s">
        <v>63</v>
      </c>
      <c r="E1" s="3" t="s">
        <v>137</v>
      </c>
      <c r="F1" s="3" t="s">
        <v>138</v>
      </c>
      <c r="G1" s="3" t="s">
        <v>139</v>
      </c>
      <c r="H1" s="3" t="s">
        <v>140</v>
      </c>
      <c r="I1" s="3" t="s">
        <v>141</v>
      </c>
      <c r="J1" s="3" t="s">
        <v>142</v>
      </c>
      <c r="K1" s="3" t="s">
        <v>33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143</v>
      </c>
      <c r="B2" s="4" t="s">
        <v>35</v>
      </c>
      <c r="C2" s="4" t="s">
        <v>85</v>
      </c>
      <c r="D2" s="4" t="s">
        <v>86</v>
      </c>
      <c r="E2" s="12">
        <v>10600</v>
      </c>
      <c r="F2" s="12">
        <v>10400</v>
      </c>
      <c r="G2" s="5" t="str">
        <f>IF($A2="","",$F2-$E2)</f>
        <v>92</v>
      </c>
      <c r="H2" s="4" t="s">
        <v>144</v>
      </c>
      <c r="I2" s="13">
        <v>-42000</v>
      </c>
      <c r="J2" s="4" t="s">
        <v>145</v>
      </c>
      <c r="K2" s="4" t="s">
        <v>146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147</v>
      </c>
      <c r="B3" s="4" t="s">
        <v>44</v>
      </c>
      <c r="C3" s="4" t="s">
        <v>94</v>
      </c>
      <c r="D3" s="4" t="s">
        <v>95</v>
      </c>
      <c r="E3" s="12">
        <v>7600</v>
      </c>
      <c r="F3" s="12">
        <v>7600</v>
      </c>
      <c r="G3" s="5" t="str">
        <f>IF($A3="","",$F3-$E3)</f>
        <v>92</v>
      </c>
      <c r="H3" s="4" t="s">
        <v>148</v>
      </c>
      <c r="I3" s="13">
        <v>86000</v>
      </c>
      <c r="J3" s="4" t="s">
        <v>149</v>
      </c>
      <c r="K3" s="4" t="s">
        <v>150</v>
      </c>
    </row>
    <row r="4" ht="18" customHeight="true">
      <c r="A4" s="6" t="s">
        <v>151</v>
      </c>
      <c r="B4" s="4" t="s">
        <v>52</v>
      </c>
      <c r="C4" s="4" t="s">
        <v>102</v>
      </c>
      <c r="D4" s="4" t="s">
        <v>103</v>
      </c>
      <c r="E4" s="12">
        <v>4200</v>
      </c>
      <c r="F4" s="12">
        <v>4800</v>
      </c>
      <c r="G4" s="5" t="str">
        <f>IF($A4="","",$F4-$E4)</f>
        <v>92</v>
      </c>
      <c r="H4" s="4" t="s">
        <v>152</v>
      </c>
      <c r="I4" s="13">
        <v>0</v>
      </c>
      <c r="J4" s="4" t="s">
        <v>145</v>
      </c>
      <c r="K4" s="4" t="s">
        <v>153</v>
      </c>
    </row>
    <row r="5" ht="18" customHeight="true">
      <c r="G5" t="str">
        <f>IF($A5="","",$F5-$E5)</f>
      </c>
    </row>
    <row r="6" ht="18" customHeight="true">
      <c r="G6" t="str">
        <f>IF($A6="","",$F6-$E6)</f>
      </c>
    </row>
    <row r="7" ht="18" customHeight="true">
      <c r="G7" t="str">
        <f>IF($A7="","",$F7-$E7)</f>
      </c>
    </row>
    <row r="8" ht="18" customHeight="true">
      <c r="G8" t="str">
        <f>IF($A8="","",$F8-$E8)</f>
      </c>
    </row>
    <row r="9" ht="18" customHeight="true">
      <c r="G9" t="str">
        <f>IF($A9="","",$F9-$E9)</f>
      </c>
    </row>
    <row r="10" ht="18" customHeight="true">
      <c r="G10" t="str">
        <f>IF($A10="","",$F10-$E10)</f>
      </c>
    </row>
    <row r="11" ht="18" customHeight="true">
      <c r="G11" t="str">
        <f>IF($A11="","",$F11-$E11)</f>
      </c>
    </row>
    <row r="12" ht="18" customHeight="true">
      <c r="G12" t="str">
        <f>IF($A12="","",$F12-$E12)</f>
      </c>
    </row>
    <row r="13" ht="18" customHeight="true">
      <c r="G13" t="str">
        <f>IF($A13="","",$F13-$E13)</f>
      </c>
    </row>
    <row r="14" ht="18" customHeight="true">
      <c r="G14" t="str">
        <f>IF($A14="","",$F14-$E14)</f>
      </c>
    </row>
    <row r="15" ht="18" customHeight="true">
      <c r="G15" t="str">
        <f>IF($A15="","",$F15-$E15)</f>
      </c>
    </row>
    <row r="16" ht="18" customHeight="true">
      <c r="G16" t="str">
        <f>IF($A16="","",$F16-$E16)</f>
      </c>
    </row>
    <row r="17" ht="18" customHeight="true">
      <c r="G17" t="str">
        <f>IF($A17="","",$F17-$E17)</f>
      </c>
    </row>
    <row r="18" ht="18" customHeight="true">
      <c r="G18" t="str">
        <f>IF($A18="","",$F18-$E18)</f>
      </c>
    </row>
    <row r="19" ht="18" customHeight="true">
      <c r="G19" t="str">
        <f>IF($A19="","",$F19-$E19)</f>
      </c>
    </row>
    <row r="20" ht="18" customHeight="true">
      <c r="G20" t="str">
        <f>IF($A20="","",$F20-$E20)</f>
      </c>
    </row>
    <row r="21" ht="18" customHeight="true">
      <c r="G21" t="str">
        <f>IF($A21="","",$F21-$E21)</f>
      </c>
    </row>
    <row r="22" ht="18" customHeight="true">
      <c r="G22" t="str">
        <f>IF($A22="","",$F22-$E22)</f>
      </c>
    </row>
    <row r="23" ht="18" customHeight="true">
      <c r="G23" t="str">
        <f>IF($A23="","",$F23-$E23)</f>
      </c>
    </row>
    <row r="24" ht="18" customHeight="true">
      <c r="G24" t="str">
        <f>IF($A24="","",$F24-$E24)</f>
      </c>
    </row>
    <row r="25" ht="18" customHeight="true">
      <c r="G25" t="str">
        <f>IF($A25="","",$F25-$E25)</f>
      </c>
    </row>
    <row r="26" ht="18" customHeight="true">
      <c r="G26" t="str">
        <f>IF($A26="","",$F26-$E26)</f>
      </c>
    </row>
    <row r="27" ht="18" customHeight="true">
      <c r="G27" t="str">
        <f>IF($A27="","",$F27-$E27)</f>
      </c>
    </row>
    <row r="28" ht="18" customHeight="true">
      <c r="G28" t="str">
        <f>IF($A28="","",$F28-$E28)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2"/>
    <col customWidth="true" max="5" min="4" width="18"/>
    <col customWidth="true" max="6" min="6" width="20"/>
    <col customWidth="true" max="7" min="7" width="18"/>
    <col customWidth="true" max="9" min="8" width="44"/>
    <col customWidth="true" max="26" min="10" width="14"/>
  </cols>
  <sheetData>
    <row r="1" ht="20" customHeight="true">
      <c r="A1" s="3" t="s">
        <v>154</v>
      </c>
      <c r="B1" s="3" t="s">
        <v>155</v>
      </c>
      <c r="C1" s="3" t="s">
        <v>29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162</v>
      </c>
      <c r="B2" s="4" t="s">
        <v>35</v>
      </c>
      <c r="C2" s="4" t="s">
        <v>37</v>
      </c>
      <c r="D2" s="14">
        <v>0.08</v>
      </c>
      <c r="E2" s="12">
        <v>10600</v>
      </c>
      <c r="F2" s="5" t="str">
        <f>IF($A2="","",ROUND($E2*(1+$D2),0))</f>
        <v>92</v>
      </c>
      <c r="G2" s="13">
        <v>58000</v>
      </c>
      <c r="H2" s="4" t="s">
        <v>163</v>
      </c>
      <c r="I2" s="4" t="s">
        <v>164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165</v>
      </c>
      <c r="B3" s="4" t="s">
        <v>44</v>
      </c>
      <c r="C3" s="4" t="s">
        <v>37</v>
      </c>
      <c r="D3" s="14">
        <v>0.12</v>
      </c>
      <c r="E3" s="12">
        <v>7600</v>
      </c>
      <c r="F3" s="5" t="str">
        <f>IF($A3="","",ROUND($E3*(1+$D3),0))</f>
        <v>92</v>
      </c>
      <c r="G3" s="13">
        <v>92000</v>
      </c>
      <c r="H3" s="4" t="s">
        <v>166</v>
      </c>
      <c r="I3" s="4" t="s">
        <v>167</v>
      </c>
    </row>
    <row r="4" ht="18" customHeight="true">
      <c r="A4" s="6" t="s">
        <v>168</v>
      </c>
      <c r="B4" s="4" t="s">
        <v>52</v>
      </c>
      <c r="C4" s="4" t="s">
        <v>37</v>
      </c>
      <c r="D4" s="14">
        <v>-0.05</v>
      </c>
      <c r="E4" s="12">
        <v>4200</v>
      </c>
      <c r="F4" s="5" t="str">
        <f>IF($A4="","",ROUND($E4*(1+$D4),0))</f>
        <v>92</v>
      </c>
      <c r="G4" s="13">
        <v>-18000</v>
      </c>
      <c r="H4" s="4" t="s">
        <v>169</v>
      </c>
      <c r="I4" s="4" t="s">
        <v>170</v>
      </c>
    </row>
    <row r="5" ht="18" customHeight="true">
      <c r="F5" t="str">
        <f>IF($A5="","",ROUND($E5*(1+$D5),0))</f>
      </c>
    </row>
    <row r="6" ht="18" customHeight="true">
      <c r="F6" t="str">
        <f>IF($A6="","",ROUND($E6*(1+$D6),0))</f>
      </c>
    </row>
    <row r="7" ht="18" customHeight="true">
      <c r="F7" t="str">
        <f>IF($A7="","",ROUND($E7*(1+$D7),0))</f>
      </c>
    </row>
    <row r="8" ht="18" customHeight="true">
      <c r="F8" t="str">
        <f>IF($A8="","",ROUND($E8*(1+$D8),0))</f>
      </c>
    </row>
    <row r="9" ht="18" customHeight="true">
      <c r="F9" t="str">
        <f>IF($A9="","",ROUND($E9*(1+$D9),0))</f>
      </c>
    </row>
    <row r="10" ht="18" customHeight="true">
      <c r="F10" t="str">
        <f>IF($A10="","",ROUND($E10*(1+$D10),0))</f>
      </c>
    </row>
    <row r="11" ht="18" customHeight="true">
      <c r="F11" t="str">
        <f>IF($A11="","",ROUND($E11*(1+$D11),0))</f>
      </c>
    </row>
    <row r="12" ht="18" customHeight="true">
      <c r="F12" t="str">
        <f>IF($A12="","",ROUND($E12*(1+$D12),0))</f>
      </c>
    </row>
    <row r="13" ht="18" customHeight="true">
      <c r="F13" t="str">
        <f>IF($A13="","",ROUND($E13*(1+$D13),0))</f>
      </c>
    </row>
    <row r="14" ht="18" customHeight="true">
      <c r="F14" t="str">
        <f>IF($A14="","",ROUND($E14*(1+$D14),0))</f>
      </c>
    </row>
    <row r="15" ht="18" customHeight="true">
      <c r="F15" t="str">
        <f>IF($A15="","",ROUND($E15*(1+$D15),0))</f>
      </c>
    </row>
    <row r="16" ht="18" customHeight="true">
      <c r="F16" t="str">
        <f>IF($A16="","",ROUND($E16*(1+$D16),0))</f>
      </c>
    </row>
    <row r="17" ht="18" customHeight="true">
      <c r="F17" t="str">
        <f>IF($A17="","",ROUND($E17*(1+$D17),0))</f>
      </c>
    </row>
    <row r="18" ht="18" customHeight="true">
      <c r="F18" t="str">
        <f>IF($A18="","",ROUND($E18*(1+$D18),0))</f>
      </c>
    </row>
    <row r="19" ht="18" customHeight="true">
      <c r="F19" t="str">
        <f>IF($A19="","",ROUND($E19*(1+$D19),0))</f>
      </c>
    </row>
    <row r="20" ht="18" customHeight="true">
      <c r="F20" t="str">
        <f>IF($A20="","",ROUND($E20*(1+$D20),0))</f>
      </c>
    </row>
    <row r="21" ht="18" customHeight="true">
      <c r="F21" t="str">
        <f>IF($A21="","",ROUND($E21*(1+$D21),0))</f>
      </c>
    </row>
    <row r="22" ht="18" customHeight="true">
      <c r="F22" t="str">
        <f>IF($A22="","",ROUND($E22*(1+$D22),0))</f>
      </c>
    </row>
    <row r="23" ht="18" customHeight="true">
      <c r="F23" t="str">
        <f>IF($A23="","",ROUND($E23*(1+$D23),0))</f>
      </c>
    </row>
    <row r="24" ht="18" customHeight="true">
      <c r="F24" t="str">
        <f>IF($A24="","",ROUND($E24*(1+$D24),0))</f>
      </c>
    </row>
    <row r="25" ht="18" customHeight="true">
      <c r="F25" t="str">
        <f>IF($A25="","",ROUND($E25*(1+$D25),0))</f>
      </c>
    </row>
    <row r="26" ht="18" customHeight="true">
      <c r="F26" t="str">
        <f>IF($A26="","",ROUND($E26*(1+$D26),0))</f>
      </c>
    </row>
    <row r="27" ht="18" customHeight="true">
      <c r="F27" t="str">
        <f>IF($A27="","",ROUND($E27*(1+$D27),0))</f>
      </c>
    </row>
    <row r="28" ht="18" customHeight="true">
      <c r="F28" t="str">
        <f>IF($A28="","",ROUND($E28*(1+$D28),0))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0"/>
    <col customWidth="true" max="4" min="4" width="22"/>
    <col customWidth="true" max="7" min="5" width="16"/>
    <col customWidth="true" max="9" min="8" width="18"/>
    <col customWidth="true" max="10" min="10" width="16"/>
    <col customWidth="true" max="11" min="11" width="20"/>
    <col customWidth="true" max="12" min="12" width="16"/>
    <col customWidth="true" max="26" min="13" width="14"/>
  </cols>
  <sheetData>
    <row r="1" ht="20" customHeight="true">
      <c r="A1" s="3" t="s">
        <v>171</v>
      </c>
      <c r="B1" s="3" t="s">
        <v>61</v>
      </c>
      <c r="C1" s="3" t="s">
        <v>62</v>
      </c>
      <c r="D1" s="3" t="s">
        <v>63</v>
      </c>
      <c r="E1" s="3" t="s">
        <v>172</v>
      </c>
      <c r="F1" s="3" t="s">
        <v>173</v>
      </c>
      <c r="G1" s="3" t="s">
        <v>174</v>
      </c>
      <c r="H1" s="3" t="s">
        <v>79</v>
      </c>
      <c r="I1" s="3" t="s">
        <v>175</v>
      </c>
      <c r="J1" s="3" t="s">
        <v>176</v>
      </c>
      <c r="K1" s="3" t="s">
        <v>177</v>
      </c>
      <c r="L1" s="3" t="s">
        <v>178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179</v>
      </c>
      <c r="B2" s="4" t="s">
        <v>35</v>
      </c>
      <c r="C2" s="4" t="s">
        <v>85</v>
      </c>
      <c r="D2" s="4" t="s">
        <v>86</v>
      </c>
      <c r="E2" s="12">
        <v>10600</v>
      </c>
      <c r="F2" s="12">
        <v>10380</v>
      </c>
      <c r="G2" s="14">
        <v>0.94</v>
      </c>
      <c r="H2" s="13">
        <v>2120000</v>
      </c>
      <c r="I2" s="13">
        <v>2075000</v>
      </c>
      <c r="J2" s="5" t="str">
        <f>IF(OR(H2="",I2=""),"",ABS(I2-H2))</f>
        <v>92</v>
      </c>
      <c r="K2" s="5" t="str">
        <f>IF(OR(I2="",I2=0,H2=""),"",ABS(I2-H2)/I2)</f>
        <v>92</v>
      </c>
      <c r="L2" s="5" t="str">
        <f>IF(OR(I2="",I2=0,H2=""),"",(H2-I2)/I2)</f>
        <v>92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180</v>
      </c>
      <c r="B3" s="4" t="s">
        <v>44</v>
      </c>
      <c r="C3" s="4" t="s">
        <v>94</v>
      </c>
      <c r="D3" s="4" t="s">
        <v>95</v>
      </c>
      <c r="E3" s="12">
        <v>7600</v>
      </c>
      <c r="F3" s="12">
        <v>0</v>
      </c>
      <c r="G3" s="14">
        <v>0</v>
      </c>
      <c r="H3" s="13">
        <v>1520000</v>
      </c>
      <c r="I3" s="13" t="s">
        <v>92</v>
      </c>
      <c r="J3" s="5" t="str">
        <f>IF(OR(H3="",I3=""),"",ABS(I3-H3))</f>
        <v>92</v>
      </c>
      <c r="K3" s="5" t="str">
        <f>IF(OR(I3="",I3=0,H3=""),"",ABS(I3-H3)/I3)</f>
        <v>92</v>
      </c>
      <c r="L3" s="5" t="str">
        <f>IF(OR(I3="",I3=0,H3=""),"",(H3-I3)/I3)</f>
        <v>92</v>
      </c>
    </row>
    <row r="4" ht="18" customHeight="true">
      <c r="A4" s="6" t="s">
        <v>181</v>
      </c>
      <c r="B4" s="4" t="s">
        <v>52</v>
      </c>
      <c r="C4" s="4" t="s">
        <v>102</v>
      </c>
      <c r="D4" s="4" t="s">
        <v>103</v>
      </c>
      <c r="E4" s="12">
        <v>4200</v>
      </c>
      <c r="F4" s="12">
        <v>0</v>
      </c>
      <c r="G4" s="14">
        <v>0</v>
      </c>
      <c r="H4" s="13">
        <v>840000</v>
      </c>
      <c r="I4" s="13" t="s">
        <v>92</v>
      </c>
      <c r="J4" s="5" t="str">
        <f>IF(OR(H4="",I4=""),"",ABS(I4-H4))</f>
        <v>92</v>
      </c>
      <c r="K4" s="5" t="str">
        <f>IF(OR(I4="",I4=0,H4=""),"",ABS(I4-H4)/I4)</f>
        <v>92</v>
      </c>
      <c r="L4" s="5" t="str">
        <f>IF(OR(I4="",I4=0,H4=""),"",(H4-I4)/I4)</f>
        <v>92</v>
      </c>
    </row>
    <row r="5" ht="18" customHeight="true">
      <c r="J5" t="str">
        <f>IF(OR(H5="",I5=""),"",ABS(I5-H5))</f>
      </c>
      <c r="K5" t="str">
        <f>IF(OR(I5="",I5=0,H5=""),"",ABS(I5-H5)/I5)</f>
      </c>
      <c r="L5" t="str">
        <f>IF(OR(I5="",I5=0,H5=""),"",(H5-I5)/I5)</f>
      </c>
    </row>
    <row r="6" ht="18" customHeight="true">
      <c r="J6" t="str">
        <f>IF(OR(H6="",I6=""),"",ABS(I6-H6))</f>
      </c>
      <c r="K6" t="str">
        <f>IF(OR(I6="",I6=0,H6=""),"",ABS(I6-H6)/I6)</f>
      </c>
      <c r="L6" t="str">
        <f>IF(OR(I6="",I6=0,H6=""),"",(H6-I6)/I6)</f>
      </c>
    </row>
    <row r="7" ht="18" customHeight="true">
      <c r="J7" t="str">
        <f>IF(OR(H7="",I7=""),"",ABS(I7-H7))</f>
      </c>
      <c r="K7" t="str">
        <f>IF(OR(I7="",I7=0,H7=""),"",ABS(I7-H7)/I7)</f>
      </c>
      <c r="L7" t="str">
        <f>IF(OR(I7="",I7=0,H7=""),"",(H7-I7)/I7)</f>
      </c>
    </row>
    <row r="8" ht="18" customHeight="true">
      <c r="J8" t="str">
        <f>IF(OR(H8="",I8=""),"",ABS(I8-H8))</f>
      </c>
      <c r="K8" t="str">
        <f>IF(OR(I8="",I8=0,H8=""),"",ABS(I8-H8)/I8)</f>
      </c>
      <c r="L8" t="str">
        <f>IF(OR(I8="",I8=0,H8=""),"",(H8-I8)/I8)</f>
      </c>
    </row>
    <row r="9" ht="18" customHeight="true">
      <c r="J9" t="str">
        <f>IF(OR(H9="",I9=""),"",ABS(I9-H9))</f>
      </c>
      <c r="K9" t="str">
        <f>IF(OR(I9="",I9=0,H9=""),"",ABS(I9-H9)/I9)</f>
      </c>
      <c r="L9" t="str">
        <f>IF(OR(I9="",I9=0,H9=""),"",(H9-I9)/I9)</f>
      </c>
    </row>
    <row r="10" ht="18" customHeight="true">
      <c r="J10" t="str">
        <f>IF(OR(H10="",I10=""),"",ABS(I10-H10))</f>
      </c>
      <c r="K10" t="str">
        <f>IF(OR(I10="",I10=0,H10=""),"",ABS(I10-H10)/I10)</f>
      </c>
      <c r="L10" t="str">
        <f>IF(OR(I10="",I10=0,H10=""),"",(H10-I10)/I10)</f>
      </c>
    </row>
    <row r="11" ht="18" customHeight="true">
      <c r="J11" t="str">
        <f>IF(OR(H11="",I11=""),"",ABS(I11-H11))</f>
      </c>
      <c r="K11" t="str">
        <f>IF(OR(I11="",I11=0,H11=""),"",ABS(I11-H11)/I11)</f>
      </c>
      <c r="L11" t="str">
        <f>IF(OR(I11="",I11=0,H11=""),"",(H11-I11)/I11)</f>
      </c>
    </row>
    <row r="12" ht="18" customHeight="true">
      <c r="J12" t="str">
        <f>IF(OR(H12="",I12=""),"",ABS(I12-H12))</f>
      </c>
      <c r="K12" t="str">
        <f>IF(OR(I12="",I12=0,H12=""),"",ABS(I12-H12)/I12)</f>
      </c>
      <c r="L12" t="str">
        <f>IF(OR(I12="",I12=0,H12=""),"",(H12-I12)/I12)</f>
      </c>
    </row>
    <row r="13" ht="18" customHeight="true">
      <c r="J13" t="str">
        <f>IF(OR(H13="",I13=""),"",ABS(I13-H13))</f>
      </c>
      <c r="K13" t="str">
        <f>IF(OR(I13="",I13=0,H13=""),"",ABS(I13-H13)/I13)</f>
      </c>
      <c r="L13" t="str">
        <f>IF(OR(I13="",I13=0,H13=""),"",(H13-I13)/I13)</f>
      </c>
    </row>
    <row r="14" ht="18" customHeight="true">
      <c r="J14" t="str">
        <f>IF(OR(H14="",I14=""),"",ABS(I14-H14))</f>
      </c>
      <c r="K14" t="str">
        <f>IF(OR(I14="",I14=0,H14=""),"",ABS(I14-H14)/I14)</f>
      </c>
      <c r="L14" t="str">
        <f>IF(OR(I14="",I14=0,H14=""),"",(H14-I14)/I14)</f>
      </c>
    </row>
    <row r="15" ht="18" customHeight="true">
      <c r="J15" t="str">
        <f>IF(OR(H15="",I15=""),"",ABS(I15-H15))</f>
      </c>
      <c r="K15" t="str">
        <f>IF(OR(I15="",I15=0,H15=""),"",ABS(I15-H15)/I15)</f>
      </c>
      <c r="L15" t="str">
        <f>IF(OR(I15="",I15=0,H15=""),"",(H15-I15)/I15)</f>
      </c>
    </row>
    <row r="16" ht="18" customHeight="true">
      <c r="J16" t="str">
        <f>IF(OR(H16="",I16=""),"",ABS(I16-H16))</f>
      </c>
      <c r="K16" t="str">
        <f>IF(OR(I16="",I16=0,H16=""),"",ABS(I16-H16)/I16)</f>
      </c>
      <c r="L16" t="str">
        <f>IF(OR(I16="",I16=0,H16=""),"",(H16-I16)/I16)</f>
      </c>
    </row>
    <row r="17" ht="18" customHeight="true">
      <c r="J17" t="str">
        <f>IF(OR(H17="",I17=""),"",ABS(I17-H17))</f>
      </c>
      <c r="K17" t="str">
        <f>IF(OR(I17="",I17=0,H17=""),"",ABS(I17-H17)/I17)</f>
      </c>
      <c r="L17" t="str">
        <f>IF(OR(I17="",I17=0,H17=""),"",(H17-I17)/I17)</f>
      </c>
    </row>
    <row r="18" ht="18" customHeight="true">
      <c r="J18" t="str">
        <f>IF(OR(H18="",I18=""),"",ABS(I18-H18))</f>
      </c>
      <c r="K18" t="str">
        <f>IF(OR(I18="",I18=0,H18=""),"",ABS(I18-H18)/I18)</f>
      </c>
      <c r="L18" t="str">
        <f>IF(OR(I18="",I18=0,H18=""),"",(H18-I18)/I18)</f>
      </c>
    </row>
    <row r="19" ht="18" customHeight="true">
      <c r="J19" t="str">
        <f>IF(OR(H19="",I19=""),"",ABS(I19-H19))</f>
      </c>
      <c r="K19" t="str">
        <f>IF(OR(I19="",I19=0,H19=""),"",ABS(I19-H19)/I19)</f>
      </c>
      <c r="L19" t="str">
        <f>IF(OR(I19="",I19=0,H19=""),"",(H19-I19)/I19)</f>
      </c>
    </row>
    <row r="20" ht="18" customHeight="true">
      <c r="J20" t="str">
        <f>IF(OR(H20="",I20=""),"",ABS(I20-H20))</f>
      </c>
      <c r="K20" t="str">
        <f>IF(OR(I20="",I20=0,H20=""),"",ABS(I20-H20)/I20)</f>
      </c>
      <c r="L20" t="str">
        <f>IF(OR(I20="",I20=0,H20=""),"",(H20-I20)/I20)</f>
      </c>
    </row>
    <row r="21" ht="18" customHeight="true">
      <c r="J21" t="str">
        <f>IF(OR(H21="",I21=""),"",ABS(I21-H21))</f>
      </c>
      <c r="K21" t="str">
        <f>IF(OR(I21="",I21=0,H21=""),"",ABS(I21-H21)/I21)</f>
      </c>
      <c r="L21" t="str">
        <f>IF(OR(I21="",I21=0,H21=""),"",(H21-I21)/I21)</f>
      </c>
    </row>
    <row r="22" ht="18" customHeight="true">
      <c r="J22" t="str">
        <f>IF(OR(H22="",I22=""),"",ABS(I22-H22))</f>
      </c>
      <c r="K22" t="str">
        <f>IF(OR(I22="",I22=0,H22=""),"",ABS(I22-H22)/I22)</f>
      </c>
      <c r="L22" t="str">
        <f>IF(OR(I22="",I22=0,H22=""),"",(H22-I22)/I22)</f>
      </c>
    </row>
    <row r="23" ht="18" customHeight="true">
      <c r="J23" t="str">
        <f>IF(OR(H23="",I23=""),"",ABS(I23-H23))</f>
      </c>
      <c r="K23" t="str">
        <f>IF(OR(I23="",I23=0,H23=""),"",ABS(I23-H23)/I23)</f>
      </c>
      <c r="L23" t="str">
        <f>IF(OR(I23="",I23=0,H23=""),"",(H23-I23)/I23)</f>
      </c>
    </row>
    <row r="24" ht="18" customHeight="true">
      <c r="J24" t="str">
        <f>IF(OR(H24="",I24=""),"",ABS(I24-H24))</f>
      </c>
      <c r="K24" t="str">
        <f>IF(OR(I24="",I24=0,H24=""),"",ABS(I24-H24)/I24)</f>
      </c>
      <c r="L24" t="str">
        <f>IF(OR(I24="",I24=0,H24=""),"",(H24-I24)/I24)</f>
      </c>
    </row>
    <row r="25" ht="18" customHeight="true">
      <c r="J25" t="str">
        <f>IF(OR(H25="",I25=""),"",ABS(I25-H25))</f>
      </c>
      <c r="K25" t="str">
        <f>IF(OR(I25="",I25=0,H25=""),"",ABS(I25-H25)/I25)</f>
      </c>
      <c r="L25" t="str">
        <f>IF(OR(I25="",I25=0,H25=""),"",(H25-I25)/I25)</f>
      </c>
    </row>
    <row r="26" ht="18" customHeight="true">
      <c r="J26" t="str">
        <f>IF(OR(H26="",I26=""),"",ABS(I26-H26))</f>
      </c>
      <c r="K26" t="str">
        <f>IF(OR(I26="",I26=0,H26=""),"",ABS(I26-H26)/I26)</f>
      </c>
      <c r="L26" t="str">
        <f>IF(OR(I26="",I26=0,H26=""),"",(H26-I26)/I26)</f>
      </c>
    </row>
    <row r="27" ht="18" customHeight="true">
      <c r="J27" t="str">
        <f>IF(OR(H27="",I27=""),"",ABS(I27-H27))</f>
      </c>
      <c r="K27" t="str">
        <f>IF(OR(I27="",I27=0,H27=""),"",ABS(I27-H27)/I27)</f>
      </c>
      <c r="L27" t="str">
        <f>IF(OR(I27="",I27=0,H27=""),"",(H27-I27)/I27)</f>
      </c>
    </row>
    <row r="28" ht="18" customHeight="true">
      <c r="J28" t="str">
        <f>IF(OR(H28="",I28=""),"",ABS(I28-H28))</f>
      </c>
      <c r="K28" t="str">
        <f>IF(OR(I28="",I28=0,H28=""),"",ABS(I28-H28)/I28)</f>
      </c>
      <c r="L28" t="str">
        <f>IF(OR(I28="",I28=0,H28=""),"",(H28-I28)/I28)</f>
      </c>
    </row>
    <row r="29" ht="18" customHeight="true">
      <c r="J29" t="str">
        <f>IF(OR(H29="",I29=""),"",ABS(I29-H29))</f>
      </c>
      <c r="K29" t="str">
        <f>IF(OR(I29="",I29=0,H29=""),"",ABS(I29-H29)/I29)</f>
      </c>
      <c r="L29" t="str">
        <f>IF(OR(I29="",I29=0,H29=""),"",(H29-I29)/I29)</f>
      </c>
    </row>
    <row r="30" ht="18" customHeight="true">
      <c r="J30" t="str">
        <f>IF(OR(H30="",I30=""),"",ABS(I30-H30))</f>
      </c>
      <c r="K30" t="str">
        <f>IF(OR(I30="",I30=0,H30=""),"",ABS(I30-H30)/I30)</f>
      </c>
      <c r="L30" t="str">
        <f>IF(OR(I30="",I30=0,H30=""),"",(H30-I30)/I30)</f>
      </c>
    </row>
    <row r="31" ht="18" customHeight="true">
      <c r="J31" t="str">
        <f>IF(OR(H31="",I31=""),"",ABS(I31-H31))</f>
      </c>
      <c r="K31" t="str">
        <f>IF(OR(I31="",I31=0,H31=""),"",ABS(I31-H31)/I31)</f>
      </c>
      <c r="L31" t="str">
        <f>IF(OR(I31="",I31=0,H31=""),"",(H31-I31)/I31)</f>
      </c>
    </row>
    <row r="32" ht="18" customHeight="true">
      <c r="J32" t="str">
        <f>IF(OR(H32="",I32=""),"",ABS(I32-H32))</f>
      </c>
      <c r="K32" t="str">
        <f>IF(OR(I32="",I32=0,H32=""),"",ABS(I32-H32)/I32)</f>
      </c>
      <c r="L32" t="str">
        <f>IF(OR(I32="",I32=0,H32=""),"",(H32-I32)/I32)</f>
      </c>
    </row>
    <row r="33" ht="18" customHeight="true">
      <c r="J33" t="str">
        <f>IF(OR(H33="",I33=""),"",ABS(I33-H33))</f>
      </c>
      <c r="K33" t="str">
        <f>IF(OR(I33="",I33=0,H33=""),"",ABS(I33-H33)/I33)</f>
      </c>
      <c r="L33" t="str">
        <f>IF(OR(I33="",I33=0,H33=""),"",(H33-I33)/I33)</f>
      </c>
    </row>
    <row r="34" ht="18" customHeight="true">
      <c r="J34" t="str">
        <f>IF(OR(H34="",I34=""),"",ABS(I34-H34))</f>
      </c>
      <c r="K34" t="str">
        <f>IF(OR(I34="",I34=0,H34=""),"",ABS(I34-H34)/I34)</f>
      </c>
      <c r="L34" t="str">
        <f>IF(OR(I34="",I34=0,H34=""),"",(H34-I34)/I34)</f>
      </c>
    </row>
    <row r="35" ht="18" customHeight="true">
      <c r="J35" t="str">
        <f>IF(OR(H35="",I35=""),"",ABS(I35-H35))</f>
      </c>
      <c r="K35" t="str">
        <f>IF(OR(I35="",I35=0,H35=""),"",ABS(I35-H35)/I35)</f>
      </c>
      <c r="L35" t="str">
        <f>IF(OR(I35="",I35=0,H35=""),"",(H35-I35)/I35)</f>
      </c>
    </row>
    <row r="36" ht="18" customHeight="true">
      <c r="J36" t="str">
        <f>IF(OR(H36="",I36=""),"",ABS(I36-H36))</f>
      </c>
      <c r="K36" t="str">
        <f>IF(OR(I36="",I36=0,H36=""),"",ABS(I36-H36)/I36)</f>
      </c>
      <c r="L36" t="str">
        <f>IF(OR(I36="",I36=0,H36=""),"",(H36-I36)/I36)</f>
      </c>
    </row>
    <row r="37" ht="18" customHeight="true">
      <c r="J37" t="str">
        <f>IF(OR(H37="",I37=""),"",ABS(I37-H37))</f>
      </c>
      <c r="K37" t="str">
        <f>IF(OR(I37="",I37=0,H37=""),"",ABS(I37-H37)/I37)</f>
      </c>
      <c r="L37" t="str">
        <f>IF(OR(I37="",I37=0,H37=""),"",(H37-I37)/I37)</f>
      </c>
    </row>
    <row r="38" ht="18" customHeight="true">
      <c r="J38" t="str">
        <f>IF(OR(H38="",I38=""),"",ABS(I38-H38))</f>
      </c>
      <c r="K38" t="str">
        <f>IF(OR(I38="",I38=0,H38=""),"",ABS(I38-H38)/I38)</f>
      </c>
      <c r="L38" t="str">
        <f>IF(OR(I38="",I38=0,H38=""),"",(H38-I38)/I38)</f>
      </c>
    </row>
    <row r="39" ht="18" customHeight="true">
      <c r="J39" t="str">
        <f>IF(OR(H39="",I39=""),"",ABS(I39-H39))</f>
      </c>
      <c r="K39" t="str">
        <f>IF(OR(I39="",I39=0,H39=""),"",ABS(I39-H39)/I39)</f>
      </c>
      <c r="L39" t="str">
        <f>IF(OR(I39="",I39=0,H39=""),"",(H39-I39)/I39)</f>
      </c>
    </row>
    <row r="40" ht="18" customHeight="true">
      <c r="J40" t="str">
        <f>IF(OR(H40="",I40=""),"",ABS(I40-H40))</f>
      </c>
      <c r="K40" t="str">
        <f>IF(OR(I40="",I40=0,H40=""),"",ABS(I40-H40)/I40)</f>
      </c>
      <c r="L40" t="str">
        <f>IF(OR(I40="",I40=0,H40=""),"",(H40-I40)/I40)</f>
      </c>
    </row>
    <row r="41" ht="18" customHeight="true">
      <c r="J41" t="str">
        <f>IF(OR(H41="",I41=""),"",ABS(I41-H41))</f>
      </c>
      <c r="K41" t="str">
        <f>IF(OR(I41="",I41=0,H41=""),"",ABS(I41-H41)/I41)</f>
      </c>
      <c r="L41" t="str">
        <f>IF(OR(I41="",I41=0,H41=""),"",(H41-I41)/I41)</f>
      </c>
    </row>
    <row r="42" ht="18" customHeight="true">
      <c r="J42" t="str">
        <f>IF(OR(H42="",I42=""),"",ABS(I42-H42))</f>
      </c>
      <c r="K42" t="str">
        <f>IF(OR(I42="",I42=0,H42=""),"",ABS(I42-H42)/I42)</f>
      </c>
      <c r="L42" t="str">
        <f>IF(OR(I42="",I42=0,H42=""),"",(H42-I42)/I42)</f>
      </c>
    </row>
    <row r="43" ht="18" customHeight="true">
      <c r="J43" t="str">
        <f>IF(OR(H43="",I43=""),"",ABS(I43-H43))</f>
      </c>
      <c r="K43" t="str">
        <f>IF(OR(I43="",I43=0,H43=""),"",ABS(I43-H43)/I43)</f>
      </c>
      <c r="L43" t="str">
        <f>IF(OR(I43="",I43=0,H43=""),"",(H43-I43)/I43)</f>
      </c>
    </row>
    <row r="44" ht="18" customHeight="true">
      <c r="J44" t="str">
        <f>IF(OR(H44="",I44=""),"",ABS(I44-H44))</f>
      </c>
      <c r="K44" t="str">
        <f>IF(OR(I44="",I44=0,H44=""),"",ABS(I44-H44)/I44)</f>
      </c>
      <c r="L44" t="str">
        <f>IF(OR(I44="",I44=0,H44=""),"",(H44-I44)/I44)</f>
      </c>
    </row>
    <row r="45" ht="18" customHeight="true">
      <c r="J45" t="str">
        <f>IF(OR(H45="",I45=""),"",ABS(I45-H45))</f>
      </c>
      <c r="K45" t="str">
        <f>IF(OR(I45="",I45=0,H45=""),"",ABS(I45-H45)/I45)</f>
      </c>
      <c r="L45" t="str">
        <f>IF(OR(I45="",I45=0,H45=""),"",(H45-I45)/I45)</f>
      </c>
    </row>
    <row r="46" ht="18" customHeight="true">
      <c r="J46" t="str">
        <f>IF(OR(H46="",I46=""),"",ABS(I46-H46))</f>
      </c>
      <c r="K46" t="str">
        <f>IF(OR(I46="",I46=0,H46=""),"",ABS(I46-H46)/I46)</f>
      </c>
      <c r="L46" t="str">
        <f>IF(OR(I46="",I46=0,H46=""),"",(H46-I46)/I46)</f>
      </c>
    </row>
    <row r="47" ht="18" customHeight="true">
      <c r="J47" t="str">
        <f>IF(OR(H47="",I47=""),"",ABS(I47-H47))</f>
      </c>
      <c r="K47" t="str">
        <f>IF(OR(I47="",I47=0,H47=""),"",ABS(I47-H47)/I47)</f>
      </c>
      <c r="L47" t="str">
        <f>IF(OR(I47="",I47=0,H47=""),"",(H47-I47)/I47)</f>
      </c>
    </row>
    <row r="48" ht="18" customHeight="true">
      <c r="J48" t="str">
        <f>IF(OR(H48="",I48=""),"",ABS(I48-H48))</f>
      </c>
      <c r="K48" t="str">
        <f>IF(OR(I48="",I48=0,H48=""),"",ABS(I48-H48)/I48)</f>
      </c>
      <c r="L48" t="str">
        <f>IF(OR(I48="",I48=0,H48=""),"",(H48-I48)/I48)</f>
      </c>
    </row>
    <row r="49" ht="18" customHeight="true">
      <c r="J49" t="str">
        <f>IF(OR(H49="",I49=""),"",ABS(I49-H49))</f>
      </c>
      <c r="K49" t="str">
        <f>IF(OR(I49="",I49=0,H49=""),"",ABS(I49-H49)/I49)</f>
      </c>
      <c r="L49" t="str">
        <f>IF(OR(I49="",I49=0,H49=""),"",(H49-I49)/I49)</f>
      </c>
    </row>
    <row r="50" ht="18" customHeight="true">
      <c r="J50" t="str">
        <f>IF(OR(H50="",I50=""),"",ABS(I50-H50))</f>
      </c>
      <c r="K50" t="str">
        <f>IF(OR(I50="",I50=0,H50=""),"",ABS(I50-H50)/I50)</f>
      </c>
      <c r="L50" t="str">
        <f>IF(OR(I50="",I50=0,H50=""),"",(H50-I50)/I50)</f>
      </c>
    </row>
    <row r="51" ht="18" customHeight="true">
      <c r="J51" t="str">
        <f>IF(OR(H51="",I51=""),"",ABS(I51-H51))</f>
      </c>
      <c r="K51" t="str">
        <f>IF(OR(I51="",I51=0,H51=""),"",ABS(I51-H51)/I51)</f>
      </c>
      <c r="L51" t="str">
        <f>IF(OR(I51="",I51=0,H51=""),"",(H51-I51)/I51)</f>
      </c>
    </row>
    <row r="52" ht="18" customHeight="true">
      <c r="J52" t="str">
        <f>IF(OR(H52="",I52=""),"",ABS(I52-H52))</f>
      </c>
      <c r="K52" t="str">
        <f>IF(OR(I52="",I52=0,H52=""),"",ABS(I52-H52)/I52)</f>
      </c>
      <c r="L52" t="str">
        <f>IF(OR(I52="",I52=0,H52=""),"",(H52-I52)/I52)</f>
      </c>
    </row>
    <row r="53" ht="18" customHeight="true">
      <c r="J53" t="str">
        <f>IF(OR(H53="",I53=""),"",ABS(I53-H53))</f>
      </c>
      <c r="K53" t="str">
        <f>IF(OR(I53="",I53=0,H53=""),"",ABS(I53-H53)/I53)</f>
      </c>
      <c r="L53" t="str">
        <f>IF(OR(I53="",I53=0,H53=""),"",(H53-I53)/I53)</f>
      </c>
    </row>
    <row r="54" ht="18" customHeight="true">
      <c r="J54" t="str">
        <f>IF(OR(H54="",I54=""),"",ABS(I54-H54))</f>
      </c>
      <c r="K54" t="str">
        <f>IF(OR(I54="",I54=0,H54=""),"",ABS(I54-H54)/I54)</f>
      </c>
      <c r="L54" t="str">
        <f>IF(OR(I54="",I54=0,H54=""),"",(H54-I54)/I54)</f>
      </c>
    </row>
    <row r="55" ht="18" customHeight="true">
      <c r="J55" t="str">
        <f>IF(OR(H55="",I55=""),"",ABS(I55-H55))</f>
      </c>
      <c r="K55" t="str">
        <f>IF(OR(I55="",I55=0,H55=""),"",ABS(I55-H55)/I55)</f>
      </c>
      <c r="L55" t="str">
        <f>IF(OR(I55="",I55=0,H55=""),"",(H55-I55)/I55)</f>
      </c>
    </row>
    <row r="56" ht="18" customHeight="true">
      <c r="J56" t="str">
        <f>IF(OR(H56="",I56=""),"",ABS(I56-H56))</f>
      </c>
      <c r="K56" t="str">
        <f>IF(OR(I56="",I56=0,H56=""),"",ABS(I56-H56)/I56)</f>
      </c>
      <c r="L56" t="str">
        <f>IF(OR(I56="",I56=0,H56=""),"",(H56-I56)/I56)</f>
      </c>
    </row>
    <row r="57" ht="18" customHeight="true">
      <c r="J57" t="str">
        <f>IF(OR(H57="",I57=""),"",ABS(I57-H57))</f>
      </c>
      <c r="K57" t="str">
        <f>IF(OR(I57="",I57=0,H57=""),"",ABS(I57-H57)/I57)</f>
      </c>
      <c r="L57" t="str">
        <f>IF(OR(I57="",I57=0,H57=""),"",(H57-I57)/I57)</f>
      </c>
    </row>
    <row r="58" ht="18" customHeight="true">
      <c r="J58" t="str">
        <f>IF(OR(H58="",I58=""),"",ABS(I58-H58))</f>
      </c>
      <c r="K58" t="str">
        <f>IF(OR(I58="",I58=0,H58=""),"",ABS(I58-H58)/I58)</f>
      </c>
      <c r="L58" t="str">
        <f>IF(OR(I58="",I58=0,H58=""),"",(H58-I58)/I58)</f>
      </c>
    </row>
    <row r="59" ht="18" customHeight="true">
      <c r="J59" t="str">
        <f>IF(OR(H59="",I59=""),"",ABS(I59-H59))</f>
      </c>
      <c r="K59" t="str">
        <f>IF(OR(I59="",I59=0,H59=""),"",ABS(I59-H59)/I59)</f>
      </c>
      <c r="L59" t="str">
        <f>IF(OR(I59="",I59=0,H59=""),"",(H59-I59)/I59)</f>
      </c>
    </row>
    <row r="60" ht="18" customHeight="true">
      <c r="J60" t="str">
        <f>IF(OR(H60="",I60=""),"",ABS(I60-H60))</f>
      </c>
      <c r="K60" t="str">
        <f>IF(OR(I60="",I60=0,H60=""),"",ABS(I60-H60)/I60)</f>
      </c>
      <c r="L60" t="str">
        <f>IF(OR(I60="",I60=0,H60=""),"",(H60-I60)/I60)</f>
      </c>
    </row>
    <row r="61" ht="18" customHeight="true">
      <c r="J61" t="str">
        <f>IF(OR(H61="",I61=""),"",ABS(I61-H61))</f>
      </c>
      <c r="K61" t="str">
        <f>IF(OR(I61="",I61=0,H61=""),"",ABS(I61-H61)/I61)</f>
      </c>
      <c r="L61" t="str">
        <f>IF(OR(I61="",I61=0,H61=""),"",(H61-I61)/I61)</f>
      </c>
    </row>
    <row r="62" ht="18" customHeight="true">
      <c r="J62" t="str">
        <f>IF(OR(H62="",I62=""),"",ABS(I62-H62))</f>
      </c>
      <c r="K62" t="str">
        <f>IF(OR(I62="",I62=0,H62=""),"",ABS(I62-H62)/I62)</f>
      </c>
      <c r="L62" t="str">
        <f>IF(OR(I62="",I62=0,H62=""),"",(H62-I62)/I62)</f>
      </c>
    </row>
    <row r="63" ht="18" customHeight="true">
      <c r="J63" t="str">
        <f>IF(OR(H63="",I63=""),"",ABS(I63-H63))</f>
      </c>
      <c r="K63" t="str">
        <f>IF(OR(I63="",I63=0,H63=""),"",ABS(I63-H63)/I63)</f>
      </c>
      <c r="L63" t="str">
        <f>IF(OR(I63="",I63=0,H63=""),"",(H63-I63)/I63)</f>
      </c>
    </row>
    <row r="64" ht="18" customHeight="true">
      <c r="J64" t="str">
        <f>IF(OR(H64="",I64=""),"",ABS(I64-H64))</f>
      </c>
      <c r="K64" t="str">
        <f>IF(OR(I64="",I64=0,H64=""),"",ABS(I64-H64)/I64)</f>
      </c>
      <c r="L64" t="str">
        <f>IF(OR(I64="",I64=0,H64=""),"",(H64-I64)/I64)</f>
      </c>
    </row>
    <row r="65" ht="18" customHeight="true">
      <c r="J65" t="str">
        <f>IF(OR(H65="",I65=""),"",ABS(I65-H65))</f>
      </c>
      <c r="K65" t="str">
        <f>IF(OR(I65="",I65=0,H65=""),"",ABS(I65-H65)/I65)</f>
      </c>
      <c r="L65" t="str">
        <f>IF(OR(I65="",I65=0,H65=""),"",(H65-I65)/I65)</f>
      </c>
    </row>
    <row r="66" ht="18" customHeight="true">
      <c r="J66" t="str">
        <f>IF(OR(H66="",I66=""),"",ABS(I66-H66))</f>
      </c>
      <c r="K66" t="str">
        <f>IF(OR(I66="",I66=0,H66=""),"",ABS(I66-H66)/I66)</f>
      </c>
      <c r="L66" t="str">
        <f>IF(OR(I66="",I66=0,H66=""),"",(H66-I66)/I66)</f>
      </c>
    </row>
    <row r="67" ht="18" customHeight="true">
      <c r="J67" t="str">
        <f>IF(OR(H67="",I67=""),"",ABS(I67-H67))</f>
      </c>
      <c r="K67" t="str">
        <f>IF(OR(I67="",I67=0,H67=""),"",ABS(I67-H67)/I67)</f>
      </c>
      <c r="L67" t="str">
        <f>IF(OR(I67="",I67=0,H67=""),"",(H67-I67)/I67)</f>
      </c>
    </row>
    <row r="68" ht="18" customHeight="true">
      <c r="J68" t="str">
        <f>IF(OR(H68="",I68=""),"",ABS(I68-H68))</f>
      </c>
      <c r="K68" t="str">
        <f>IF(OR(I68="",I68=0,H68=""),"",ABS(I68-H68)/I68)</f>
      </c>
      <c r="L68" t="str">
        <f>IF(OR(I68="",I68=0,H68=""),"",(H68-I68)/I68)</f>
      </c>
    </row>
    <row r="69" ht="18" customHeight="true">
      <c r="J69" t="str">
        <f>IF(OR(H69="",I69=""),"",ABS(I69-H69))</f>
      </c>
      <c r="K69" t="str">
        <f>IF(OR(I69="",I69=0,H69=""),"",ABS(I69-H69)/I69)</f>
      </c>
      <c r="L69" t="str">
        <f>IF(OR(I69="",I69=0,H69=""),"",(H69-I69)/I69)</f>
      </c>
    </row>
    <row r="70" ht="18" customHeight="true">
      <c r="J70" t="str">
        <f>IF(OR(H70="",I70=""),"",ABS(I70-H70))</f>
      </c>
      <c r="K70" t="str">
        <f>IF(OR(I70="",I70=0,H70=""),"",ABS(I70-H70)/I70)</f>
      </c>
      <c r="L70" t="str">
        <f>IF(OR(I70="",I70=0,H70=""),"",(H70-I70)/I70)</f>
      </c>
    </row>
    <row r="71" ht="18" customHeight="true">
      <c r="J71" t="str">
        <f>IF(OR(H71="",I71=""),"",ABS(I71-H71))</f>
      </c>
      <c r="K71" t="str">
        <f>IF(OR(I71="",I71=0,H71=""),"",ABS(I71-H71)/I71)</f>
      </c>
      <c r="L71" t="str">
        <f>IF(OR(I71="",I71=0,H71=""),"",(H71-I71)/I71)</f>
      </c>
    </row>
    <row r="72" ht="18" customHeight="true">
      <c r="J72" t="str">
        <f>IF(OR(H72="",I72=""),"",ABS(I72-H72))</f>
      </c>
      <c r="K72" t="str">
        <f>IF(OR(I72="",I72=0,H72=""),"",ABS(I72-H72)/I72)</f>
      </c>
      <c r="L72" t="str">
        <f>IF(OR(I72="",I72=0,H72=""),"",(H72-I72)/I72)</f>
      </c>
    </row>
    <row r="73" ht="18" customHeight="true">
      <c r="J73" t="str">
        <f>IF(OR(H73="",I73=""),"",ABS(I73-H73))</f>
      </c>
      <c r="K73" t="str">
        <f>IF(OR(I73="",I73=0,H73=""),"",ABS(I73-H73)/I73)</f>
      </c>
      <c r="L73" t="str">
        <f>IF(OR(I73="",I73=0,H73=""),"",(H73-I73)/I73)</f>
      </c>
    </row>
    <row r="74" ht="18" customHeight="true">
      <c r="J74" t="str">
        <f>IF(OR(H74="",I74=""),"",ABS(I74-H74))</f>
      </c>
      <c r="K74" t="str">
        <f>IF(OR(I74="",I74=0,H74=""),"",ABS(I74-H74)/I74)</f>
      </c>
      <c r="L74" t="str">
        <f>IF(OR(I74="",I74=0,H74=""),"",(H74-I74)/I74)</f>
      </c>
    </row>
    <row r="75" ht="18" customHeight="true">
      <c r="J75" t="str">
        <f>IF(OR(H75="",I75=""),"",ABS(I75-H75))</f>
      </c>
      <c r="K75" t="str">
        <f>IF(OR(I75="",I75=0,H75=""),"",ABS(I75-H75)/I75)</f>
      </c>
      <c r="L75" t="str">
        <f>IF(OR(I75="",I75=0,H75=""),"",(H75-I75)/I75)</f>
      </c>
    </row>
    <row r="76" ht="18" customHeight="true">
      <c r="J76" t="str">
        <f>IF(OR(H76="",I76=""),"",ABS(I76-H76))</f>
      </c>
      <c r="K76" t="str">
        <f>IF(OR(I76="",I76=0,H76=""),"",ABS(I76-H76)/I76)</f>
      </c>
      <c r="L76" t="str">
        <f>IF(OR(I76="",I76=0,H76=""),"",(H76-I76)/I76)</f>
      </c>
    </row>
    <row r="77" ht="18" customHeight="true">
      <c r="J77" t="str">
        <f>IF(OR(H77="",I77=""),"",ABS(I77-H77))</f>
      </c>
      <c r="K77" t="str">
        <f>IF(OR(I77="",I77=0,H77=""),"",ABS(I77-H77)/I77)</f>
      </c>
      <c r="L77" t="str">
        <f>IF(OR(I77="",I77=0,H77=""),"",(H77-I77)/I77)</f>
      </c>
    </row>
    <row r="78" ht="18" customHeight="true">
      <c r="J78" t="str">
        <f>IF(OR(H78="",I78=""),"",ABS(I78-H78))</f>
      </c>
      <c r="K78" t="str">
        <f>IF(OR(I78="",I78=0,H78=""),"",ABS(I78-H78)/I78)</f>
      </c>
      <c r="L78" t="str">
        <f>IF(OR(I78="",I78=0,H78=""),"",(H78-I78)/I78)</f>
      </c>
    </row>
    <row r="79" ht="18" customHeight="true">
      <c r="J79" t="str">
        <f>IF(OR(H79="",I79=""),"",ABS(I79-H79))</f>
      </c>
      <c r="K79" t="str">
        <f>IF(OR(I79="",I79=0,H79=""),"",ABS(I79-H79)/I79)</f>
      </c>
      <c r="L79" t="str">
        <f>IF(OR(I79="",I79=0,H79=""),"",(H79-I79)/I79)</f>
      </c>
    </row>
    <row r="80" ht="18" customHeight="true">
      <c r="J80" t="str">
        <f>IF(OR(H80="",I80=""),"",ABS(I80-H80))</f>
      </c>
      <c r="K80" t="str">
        <f>IF(OR(I80="",I80=0,H80=""),"",ABS(I80-H80)/I80)</f>
      </c>
      <c r="L80" t="str">
        <f>IF(OR(I80="",I80=0,H80=""),"",(H80-I80)/I80)</f>
      </c>
    </row>
    <row r="81" ht="18" customHeight="true">
      <c r="J81" t="str">
        <f>IF(OR(H81="",I81=""),"",ABS(I81-H81))</f>
      </c>
      <c r="K81" t="str">
        <f>IF(OR(I81="",I81=0,H81=""),"",ABS(I81-H81)/I81)</f>
      </c>
      <c r="L81" t="str">
        <f>IF(OR(I81="",I81=0,H81=""),"",(H81-I81)/I81)</f>
      </c>
    </row>
    <row r="82" ht="18" customHeight="true">
      <c r="J82" t="str">
        <f>IF(OR(H82="",I82=""),"",ABS(I82-H82))</f>
      </c>
      <c r="K82" t="str">
        <f>IF(OR(I82="",I82=0,H82=""),"",ABS(I82-H82)/I82)</f>
      </c>
      <c r="L82" t="str">
        <f>IF(OR(I82="",I82=0,H82=""),"",(H82-I82)/I82)</f>
      </c>
    </row>
    <row r="83" ht="18" customHeight="true">
      <c r="J83" t="str">
        <f>IF(OR(H83="",I83=""),"",ABS(I83-H83))</f>
      </c>
      <c r="K83" t="str">
        <f>IF(OR(I83="",I83=0,H83=""),"",ABS(I83-H83)/I83)</f>
      </c>
      <c r="L83" t="str">
        <f>IF(OR(I83="",I83=0,H83=""),"",(H83-I83)/I83)</f>
      </c>
    </row>
    <row r="84" ht="18" customHeight="true">
      <c r="J84" t="str">
        <f>IF(OR(H84="",I84=""),"",ABS(I84-H84))</f>
      </c>
      <c r="K84" t="str">
        <f>IF(OR(I84="",I84=0,H84=""),"",ABS(I84-H84)/I84)</f>
      </c>
      <c r="L84" t="str">
        <f>IF(OR(I84="",I84=0,H84=""),"",(H84-I84)/I84)</f>
      </c>
    </row>
    <row r="85" ht="18" customHeight="true">
      <c r="J85" t="str">
        <f>IF(OR(H85="",I85=""),"",ABS(I85-H85))</f>
      </c>
      <c r="K85" t="str">
        <f>IF(OR(I85="",I85=0,H85=""),"",ABS(I85-H85)/I85)</f>
      </c>
      <c r="L85" t="str">
        <f>IF(OR(I85="",I85=0,H85=""),"",(H85-I85)/I85)</f>
      </c>
    </row>
    <row r="86" ht="18" customHeight="true">
      <c r="J86" t="str">
        <f>IF(OR(H86="",I86=""),"",ABS(I86-H86))</f>
      </c>
      <c r="K86" t="str">
        <f>IF(OR(I86="",I86=0,H86=""),"",ABS(I86-H86)/I86)</f>
      </c>
      <c r="L86" t="str">
        <f>IF(OR(I86="",I86=0,H86=""),"",(H86-I86)/I86)</f>
      </c>
    </row>
    <row r="87" ht="18" customHeight="true">
      <c r="J87" t="str">
        <f>IF(OR(H87="",I87=""),"",ABS(I87-H87))</f>
      </c>
      <c r="K87" t="str">
        <f>IF(OR(I87="",I87=0,H87=""),"",ABS(I87-H87)/I87)</f>
      </c>
      <c r="L87" t="str">
        <f>IF(OR(I87="",I87=0,H87=""),"",(H87-I87)/I87)</f>
      </c>
    </row>
    <row r="88" ht="18" customHeight="true">
      <c r="J88" t="str">
        <f>IF(OR(H88="",I88=""),"",ABS(I88-H88))</f>
      </c>
      <c r="K88" t="str">
        <f>IF(OR(I88="",I88=0,H88=""),"",ABS(I88-H88)/I88)</f>
      </c>
      <c r="L88" t="str">
        <f>IF(OR(I88="",I88=0,H88=""),"",(H88-I88)/I88)</f>
      </c>
    </row>
    <row r="89" ht="18" customHeight="true">
      <c r="J89" t="str">
        <f>IF(OR(H89="",I89=""),"",ABS(I89-H89))</f>
      </c>
      <c r="K89" t="str">
        <f>IF(OR(I89="",I89=0,H89=""),"",ABS(I89-H89)/I89)</f>
      </c>
      <c r="L89" t="str">
        <f>IF(OR(I89="",I89=0,H89=""),"",(H89-I89)/I89)</f>
      </c>
    </row>
    <row r="90" ht="18" customHeight="true">
      <c r="J90" t="str">
        <f>IF(OR(H90="",I90=""),"",ABS(I90-H90))</f>
      </c>
      <c r="K90" t="str">
        <f>IF(OR(I90="",I90=0,H90=""),"",ABS(I90-H90)/I90)</f>
      </c>
      <c r="L90" t="str">
        <f>IF(OR(I90="",I90=0,H90=""),"",(H90-I90)/I90)</f>
      </c>
    </row>
    <row r="91" ht="18" customHeight="true">
      <c r="J91" t="str">
        <f>IF(OR(H91="",I91=""),"",ABS(I91-H91))</f>
      </c>
      <c r="K91" t="str">
        <f>IF(OR(I91="",I91=0,H91=""),"",ABS(I91-H91)/I91)</f>
      </c>
      <c r="L91" t="str">
        <f>IF(OR(I91="",I91=0,H91=""),"",(H91-I91)/I91)</f>
      </c>
    </row>
    <row r="92" ht="18" customHeight="true">
      <c r="J92" t="str">
        <f>IF(OR(H92="",I92=""),"",ABS(I92-H92))</f>
      </c>
      <c r="K92" t="str">
        <f>IF(OR(I92="",I92=0,H92=""),"",ABS(I92-H92)/I92)</f>
      </c>
      <c r="L92" t="str">
        <f>IF(OR(I92="",I92=0,H92=""),"",(H92-I92)/I92)</f>
      </c>
    </row>
    <row r="93" ht="18" customHeight="true">
      <c r="J93" t="str">
        <f>IF(OR(H93="",I93=""),"",ABS(I93-H93))</f>
      </c>
      <c r="K93" t="str">
        <f>IF(OR(I93="",I93=0,H93=""),"",ABS(I93-H93)/I93)</f>
      </c>
      <c r="L93" t="str">
        <f>IF(OR(I93="",I93=0,H93=""),"",(H93-I93)/I93)</f>
      </c>
    </row>
    <row r="94" ht="18" customHeight="true">
      <c r="J94" t="str">
        <f>IF(OR(H94="",I94=""),"",ABS(I94-H94))</f>
      </c>
      <c r="K94" t="str">
        <f>IF(OR(I94="",I94=0,H94=""),"",ABS(I94-H94)/I94)</f>
      </c>
      <c r="L94" t="str">
        <f>IF(OR(I94="",I94=0,H94=""),"",(H94-I94)/I94)</f>
      </c>
    </row>
    <row r="95" ht="18" customHeight="true">
      <c r="J95" t="str">
        <f>IF(OR(H95="",I95=""),"",ABS(I95-H95))</f>
      </c>
      <c r="K95" t="str">
        <f>IF(OR(I95="",I95=0,H95=""),"",ABS(I95-H95)/I95)</f>
      </c>
      <c r="L95" t="str">
        <f>IF(OR(I95="",I95=0,H95=""),"",(H95-I95)/I95)</f>
      </c>
    </row>
    <row r="96" ht="18" customHeight="true">
      <c r="J96" t="str">
        <f>IF(OR(H96="",I96=""),"",ABS(I96-H96))</f>
      </c>
      <c r="K96" t="str">
        <f>IF(OR(I96="",I96=0,H96=""),"",ABS(I96-H96)/I96)</f>
      </c>
      <c r="L96" t="str">
        <f>IF(OR(I96="",I96=0,H96=""),"",(H96-I96)/I96)</f>
      </c>
    </row>
    <row r="97" ht="18" customHeight="true">
      <c r="J97" t="str">
        <f>IF(OR(H97="",I97=""),"",ABS(I97-H97))</f>
      </c>
      <c r="K97" t="str">
        <f>IF(OR(I97="",I97=0,H97=""),"",ABS(I97-H97)/I97)</f>
      </c>
      <c r="L97" t="str">
        <f>IF(OR(I97="",I97=0,H97=""),"",(H97-I97)/I97)</f>
      </c>
    </row>
    <row r="98" ht="18" customHeight="true">
      <c r="J98" t="str">
        <f>IF(OR(H98="",I98=""),"",ABS(I98-H98))</f>
      </c>
      <c r="K98" t="str">
        <f>IF(OR(I98="",I98=0,H98=""),"",ABS(I98-H98)/I98)</f>
      </c>
      <c r="L98" t="str">
        <f>IF(OR(I98="",I98=0,H98=""),"",(H98-I98)/I98)</f>
      </c>
    </row>
    <row r="99" ht="18" customHeight="true">
      <c r="J99" t="str">
        <f>IF(OR(H99="",I99=""),"",ABS(I99-H99))</f>
      </c>
      <c r="K99" t="str">
        <f>IF(OR(I99="",I99=0,H99=""),"",ABS(I99-H99)/I99)</f>
      </c>
      <c r="L99" t="str">
        <f>IF(OR(I99="",I99=0,H99=""),"",(H99-I99)/I99)</f>
      </c>
    </row>
    <row r="100" ht="18" customHeight="true">
      <c r="J100" t="str">
        <f>IF(OR(H100="",I100=""),"",ABS(I100-H100))</f>
      </c>
      <c r="K100" t="str">
        <f>IF(OR(I100="",I100=0,H100=""),"",ABS(I100-H100)/I100)</f>
      </c>
      <c r="L100" t="str">
        <f>IF(OR(I100="",I100=0,H100=""),"",(H100-I100)/I100)</f>
      </c>
    </row>
    <row r="101" ht="18" customHeight="true">
      <c r="J101" t="str">
        <f>IF(OR(H101="",I101=""),"",ABS(I101-H101))</f>
      </c>
      <c r="K101" t="str">
        <f>IF(OR(I101="",I101=0,H101=""),"",ABS(I101-H101)/I101)</f>
      </c>
      <c r="L101" t="str">
        <f>IF(OR(I101="",I101=0,H101=""),"",(H101-I101)/I101)</f>
      </c>
    </row>
    <row r="102" ht="18" customHeight="true">
      <c r="J102" t="str">
        <f>IF(OR(H102="",I102=""),"",ABS(I102-H102))</f>
      </c>
      <c r="K102" t="str">
        <f>IF(OR(I102="",I102=0,H102=""),"",ABS(I102-H102)/I102)</f>
      </c>
      <c r="L102" t="str">
        <f>IF(OR(I102="",I102=0,H102=""),"",(H102-I102)/I102)</f>
      </c>
    </row>
    <row r="103" ht="18" customHeight="true">
      <c r="J103" t="str">
        <f>IF(OR(H103="",I103=""),"",ABS(I103-H103))</f>
      </c>
      <c r="K103" t="str">
        <f>IF(OR(I103="",I103=0,H103=""),"",ABS(I103-H103)/I103)</f>
      </c>
      <c r="L103" t="str">
        <f>IF(OR(I103="",I103=0,H103=""),"",(H103-I103)/I103)</f>
      </c>
    </row>
    <row r="104" ht="18" customHeight="true">
      <c r="J104" t="str">
        <f>IF(OR(H104="",I104=""),"",ABS(I104-H104))</f>
      </c>
      <c r="K104" t="str">
        <f>IF(OR(I104="",I104=0,H104=""),"",ABS(I104-H104)/I104)</f>
      </c>
      <c r="L104" t="str">
        <f>IF(OR(I104="",I104=0,H104=""),"",(H104-I104)/I104)</f>
      </c>
    </row>
    <row r="105" ht="18" customHeight="true">
      <c r="J105" t="str">
        <f>IF(OR(H105="",I105=""),"",ABS(I105-H105))</f>
      </c>
      <c r="K105" t="str">
        <f>IF(OR(I105="",I105=0,H105=""),"",ABS(I105-H105)/I105)</f>
      </c>
      <c r="L105" t="str">
        <f>IF(OR(I105="",I105=0,H105=""),"",(H105-I105)/I105)</f>
      </c>
    </row>
    <row r="106" ht="18" customHeight="true">
      <c r="J106" t="str">
        <f>IF(OR(H106="",I106=""),"",ABS(I106-H106))</f>
      </c>
      <c r="K106" t="str">
        <f>IF(OR(I106="",I106=0,H106=""),"",ABS(I106-H106)/I106)</f>
      </c>
      <c r="L106" t="str">
        <f>IF(OR(I106="",I106=0,H106=""),"",(H106-I106)/I106)</f>
      </c>
    </row>
    <row r="107" ht="18" customHeight="true">
      <c r="J107" t="str">
        <f>IF(OR(H107="",I107=""),"",ABS(I107-H107))</f>
      </c>
      <c r="K107" t="str">
        <f>IF(OR(I107="",I107=0,H107=""),"",ABS(I107-H107)/I107)</f>
      </c>
      <c r="L107" t="str">
        <f>IF(OR(I107="",I107=0,H107=""),"",(H107-I107)/I107)</f>
      </c>
    </row>
    <row r="108" ht="18" customHeight="true">
      <c r="J108" t="str">
        <f>IF(OR(H108="",I108=""),"",ABS(I108-H108))</f>
      </c>
      <c r="K108" t="str">
        <f>IF(OR(I108="",I108=0,H108=""),"",ABS(I108-H108)/I108)</f>
      </c>
      <c r="L108" t="str">
        <f>IF(OR(I108="",I108=0,H108=""),"",(H108-I108)/I108)</f>
      </c>
    </row>
    <row r="109" ht="18" customHeight="true">
      <c r="J109" t="str">
        <f>IF(OR(H109="",I109=""),"",ABS(I109-H109))</f>
      </c>
      <c r="K109" t="str">
        <f>IF(OR(I109="",I109=0,H109=""),"",ABS(I109-H109)/I109)</f>
      </c>
      <c r="L109" t="str">
        <f>IF(OR(I109="",I109=0,H109=""),"",(H109-I109)/I109)</f>
      </c>
    </row>
    <row r="110" ht="18" customHeight="true">
      <c r="J110" t="str">
        <f>IF(OR(H110="",I110=""),"",ABS(I110-H110))</f>
      </c>
      <c r="K110" t="str">
        <f>IF(OR(I110="",I110=0,H110=""),"",ABS(I110-H110)/I110)</f>
      </c>
      <c r="L110" t="str">
        <f>IF(OR(I110="",I110=0,H110=""),"",(H110-I110)/I110)</f>
      </c>
    </row>
    <row r="111" ht="18" customHeight="true">
      <c r="J111" t="str">
        <f>IF(OR(H111="",I111=""),"",ABS(I111-H111))</f>
      </c>
      <c r="K111" t="str">
        <f>IF(OR(I111="",I111=0,H111=""),"",ABS(I111-H111)/I111)</f>
      </c>
      <c r="L111" t="str">
        <f>IF(OR(I111="",I111=0,H111=""),"",(H111-I111)/I111)</f>
      </c>
    </row>
    <row r="112" ht="18" customHeight="true">
      <c r="J112" t="str">
        <f>IF(OR(H112="",I112=""),"",ABS(I112-H112))</f>
      </c>
      <c r="K112" t="str">
        <f>IF(OR(I112="",I112=0,H112=""),"",ABS(I112-H112)/I112)</f>
      </c>
      <c r="L112" t="str">
        <f>IF(OR(I112="",I112=0,H112=""),"",(H112-I112)/I112)</f>
      </c>
    </row>
    <row r="113" ht="18" customHeight="true">
      <c r="J113" t="str">
        <f>IF(OR(H113="",I113=""),"",ABS(I113-H113))</f>
      </c>
      <c r="K113" t="str">
        <f>IF(OR(I113="",I113=0,H113=""),"",ABS(I113-H113)/I113)</f>
      </c>
      <c r="L113" t="str">
        <f>IF(OR(I113="",I113=0,H113=""),"",(H113-I113)/I113)</f>
      </c>
    </row>
    <row r="114" ht="18" customHeight="true">
      <c r="J114" t="str">
        <f>IF(OR(H114="",I114=""),"",ABS(I114-H114))</f>
      </c>
      <c r="K114" t="str">
        <f>IF(OR(I114="",I114=0,H114=""),"",ABS(I114-H114)/I114)</f>
      </c>
      <c r="L114" t="str">
        <f>IF(OR(I114="",I114=0,H114=""),"",(H114-I114)/I114)</f>
      </c>
    </row>
    <row r="115" ht="18" customHeight="true">
      <c r="J115" t="str">
        <f>IF(OR(H115="",I115=""),"",ABS(I115-H115))</f>
      </c>
      <c r="K115" t="str">
        <f>IF(OR(I115="",I115=0,H115=""),"",ABS(I115-H115)/I115)</f>
      </c>
      <c r="L115" t="str">
        <f>IF(OR(I115="",I115=0,H115=""),"",(H115-I115)/I115)</f>
      </c>
    </row>
    <row r="116" ht="18" customHeight="true">
      <c r="J116" t="str">
        <f>IF(OR(H116="",I116=""),"",ABS(I116-H116))</f>
      </c>
      <c r="K116" t="str">
        <f>IF(OR(I116="",I116=0,H116=""),"",ABS(I116-H116)/I116)</f>
      </c>
      <c r="L116" t="str">
        <f>IF(OR(I116="",I116=0,H116=""),"",(H116-I116)/I116)</f>
      </c>
    </row>
    <row r="117" ht="18" customHeight="true">
      <c r="J117" t="str">
        <f>IF(OR(H117="",I117=""),"",ABS(I117-H117))</f>
      </c>
      <c r="K117" t="str">
        <f>IF(OR(I117="",I117=0,H117=""),"",ABS(I117-H117)/I117)</f>
      </c>
      <c r="L117" t="str">
        <f>IF(OR(I117="",I117=0,H117=""),"",(H117-I117)/I117)</f>
      </c>
    </row>
    <row r="118" ht="18" customHeight="true">
      <c r="J118" t="str">
        <f>IF(OR(H118="",I118=""),"",ABS(I118-H118))</f>
      </c>
      <c r="K118" t="str">
        <f>IF(OR(I118="",I118=0,H118=""),"",ABS(I118-H118)/I118)</f>
      </c>
      <c r="L118" t="str">
        <f>IF(OR(I118="",I118=0,H118=""),"",(H118-I118)/I118)</f>
      </c>
    </row>
    <row r="119" ht="18" customHeight="true">
      <c r="J119" t="str">
        <f>IF(OR(H119="",I119=""),"",ABS(I119-H119))</f>
      </c>
      <c r="K119" t="str">
        <f>IF(OR(I119="",I119=0,H119=""),"",ABS(I119-H119)/I119)</f>
      </c>
      <c r="L119" t="str">
        <f>IF(OR(I119="",I119=0,H119=""),"",(H119-I119)/I119)</f>
      </c>
    </row>
    <row r="120" ht="18" customHeight="true">
      <c r="J120" t="str">
        <f>IF(OR(H120="",I120=""),"",ABS(I120-H120))</f>
      </c>
      <c r="K120" t="str">
        <f>IF(OR(I120="",I120=0,H120=""),"",ABS(I120-H120)/I120)</f>
      </c>
      <c r="L120" t="str">
        <f>IF(OR(I120="",I120=0,H120=""),"",(H120-I120)/I120)</f>
      </c>
    </row>
    <row r="121" ht="18" customHeight="true">
      <c r="J121" t="str">
        <f>IF(OR(H121="",I121=""),"",ABS(I121-H121))</f>
      </c>
      <c r="K121" t="str">
        <f>IF(OR(I121="",I121=0,H121=""),"",ABS(I121-H121)/I121)</f>
      </c>
      <c r="L121" t="str">
        <f>IF(OR(I121="",I121=0,H121=""),"",(H121-I121)/I121)</f>
      </c>
    </row>
    <row r="122" ht="18" customHeight="true">
      <c r="J122" t="str">
        <f>IF(OR(H122="",I122=""),"",ABS(I122-H122))</f>
      </c>
      <c r="K122" t="str">
        <f>IF(OR(I122="",I122=0,H122=""),"",ABS(I122-H122)/I122)</f>
      </c>
      <c r="L122" t="str">
        <f>IF(OR(I122="",I122=0,H122=""),"",(H122-I122)/I122)</f>
      </c>
    </row>
    <row r="123" ht="18" customHeight="true">
      <c r="J123" t="str">
        <f>IF(OR(H123="",I123=""),"",ABS(I123-H123))</f>
      </c>
      <c r="K123" t="str">
        <f>IF(OR(I123="",I123=0,H123=""),"",ABS(I123-H123)/I123)</f>
      </c>
      <c r="L123" t="str">
        <f>IF(OR(I123="",I123=0,H123=""),"",(H123-I123)/I123)</f>
      </c>
    </row>
    <row r="124" ht="18" customHeight="true">
      <c r="J124" t="str">
        <f>IF(OR(H124="",I124=""),"",ABS(I124-H124))</f>
      </c>
      <c r="K124" t="str">
        <f>IF(OR(I124="",I124=0,H124=""),"",ABS(I124-H124)/I124)</f>
      </c>
      <c r="L124" t="str">
        <f>IF(OR(I124="",I124=0,H124=""),"",(H124-I124)/I124)</f>
      </c>
    </row>
    <row r="125" ht="18" customHeight="true">
      <c r="J125" t="str">
        <f>IF(OR(H125="",I125=""),"",ABS(I125-H125))</f>
      </c>
      <c r="K125" t="str">
        <f>IF(OR(I125="",I125=0,H125=""),"",ABS(I125-H125)/I125)</f>
      </c>
      <c r="L125" t="str">
        <f>IF(OR(I125="",I125=0,H125=""),"",(H125-I125)/I125)</f>
      </c>
    </row>
    <row r="126" ht="18" customHeight="true">
      <c r="J126" t="str">
        <f>IF(OR(H126="",I126=""),"",ABS(I126-H126))</f>
      </c>
      <c r="K126" t="str">
        <f>IF(OR(I126="",I126=0,H126=""),"",ABS(I126-H126)/I126)</f>
      </c>
      <c r="L126" t="str">
        <f>IF(OR(I126="",I126=0,H126=""),"",(H126-I126)/I126)</f>
      </c>
    </row>
    <row r="127" ht="18" customHeight="true">
      <c r="J127" t="str">
        <f>IF(OR(H127="",I127=""),"",ABS(I127-H127))</f>
      </c>
      <c r="K127" t="str">
        <f>IF(OR(I127="",I127=0,H127=""),"",ABS(I127-H127)/I127)</f>
      </c>
      <c r="L127" t="str">
        <f>IF(OR(I127="",I127=0,H127=""),"",(H127-I127)/I127)</f>
      </c>
    </row>
    <row r="128" ht="18" customHeight="true">
      <c r="J128" t="str">
        <f>IF(OR(H128="",I128=""),"",ABS(I128-H128))</f>
      </c>
      <c r="K128" t="str">
        <f>IF(OR(I128="",I128=0,H128=""),"",ABS(I128-H128)/I128)</f>
      </c>
      <c r="L128" t="str">
        <f>IF(OR(I128="",I128=0,H128=""),"",(H128-I128)/I128)</f>
      </c>
    </row>
    <row r="129" ht="18" customHeight="true">
      <c r="J129" t="str">
        <f>IF(OR(H129="",I129=""),"",ABS(I129-H129))</f>
      </c>
      <c r="K129" t="str">
        <f>IF(OR(I129="",I129=0,H129=""),"",ABS(I129-H129)/I129)</f>
      </c>
      <c r="L129" t="str">
        <f>IF(OR(I129="",I129=0,H129=""),"",(H129-I129)/I129)</f>
      </c>
    </row>
    <row r="130" ht="18" customHeight="true">
      <c r="J130" t="str">
        <f>IF(OR(H130="",I130=""),"",ABS(I130-H130))</f>
      </c>
      <c r="K130" t="str">
        <f>IF(OR(I130="",I130=0,H130=""),"",ABS(I130-H130)/I130)</f>
      </c>
      <c r="L130" t="str">
        <f>IF(OR(I130="",I130=0,H130=""),"",(H130-I130)/I130)</f>
      </c>
    </row>
    <row r="131" ht="18" customHeight="true">
      <c r="J131" t="str">
        <f>IF(OR(H131="",I131=""),"",ABS(I131-H131))</f>
      </c>
      <c r="K131" t="str">
        <f>IF(OR(I131="",I131=0,H131=""),"",ABS(I131-H131)/I131)</f>
      </c>
      <c r="L131" t="str">
        <f>IF(OR(I131="",I131=0,H131=""),"",(H131-I131)/I131)</f>
      </c>
    </row>
    <row r="132" ht="18" customHeight="true">
      <c r="J132" t="str">
        <f>IF(OR(H132="",I132=""),"",ABS(I132-H132))</f>
      </c>
      <c r="K132" t="str">
        <f>IF(OR(I132="",I132=0,H132=""),"",ABS(I132-H132)/I132)</f>
      </c>
      <c r="L132" t="str">
        <f>IF(OR(I132="",I132=0,H132=""),"",(H132-I132)/I132)</f>
      </c>
    </row>
    <row r="133" ht="18" customHeight="true">
      <c r="J133" t="str">
        <f>IF(OR(H133="",I133=""),"",ABS(I133-H133))</f>
      </c>
      <c r="K133" t="str">
        <f>IF(OR(I133="",I133=0,H133=""),"",ABS(I133-H133)/I133)</f>
      </c>
      <c r="L133" t="str">
        <f>IF(OR(I133="",I133=0,H133=""),"",(H133-I133)/I133)</f>
      </c>
    </row>
    <row r="134" ht="18" customHeight="true">
      <c r="J134" t="str">
        <f>IF(OR(H134="",I134=""),"",ABS(I134-H134))</f>
      </c>
      <c r="K134" t="str">
        <f>IF(OR(I134="",I134=0,H134=""),"",ABS(I134-H134)/I134)</f>
      </c>
      <c r="L134" t="str">
        <f>IF(OR(I134="",I134=0,H134=""),"",(H134-I134)/I134)</f>
      </c>
    </row>
    <row r="135" ht="18" customHeight="true">
      <c r="J135" t="str">
        <f>IF(OR(H135="",I135=""),"",ABS(I135-H135))</f>
      </c>
      <c r="K135" t="str">
        <f>IF(OR(I135="",I135=0,H135=""),"",ABS(I135-H135)/I135)</f>
      </c>
      <c r="L135" t="str">
        <f>IF(OR(I135="",I135=0,H135=""),"",(H135-I135)/I135)</f>
      </c>
    </row>
    <row r="136" ht="18" customHeight="true">
      <c r="J136" t="str">
        <f>IF(OR(H136="",I136=""),"",ABS(I136-H136))</f>
      </c>
      <c r="K136" t="str">
        <f>IF(OR(I136="",I136=0,H136=""),"",ABS(I136-H136)/I136)</f>
      </c>
      <c r="L136" t="str">
        <f>IF(OR(I136="",I136=0,H136=""),"",(H136-I136)/I136)</f>
      </c>
    </row>
    <row r="137" ht="18" customHeight="true">
      <c r="J137" t="str">
        <f>IF(OR(H137="",I137=""),"",ABS(I137-H137))</f>
      </c>
      <c r="K137" t="str">
        <f>IF(OR(I137="",I137=0,H137=""),"",ABS(I137-H137)/I137)</f>
      </c>
      <c r="L137" t="str">
        <f>IF(OR(I137="",I137=0,H137=""),"",(H137-I137)/I137)</f>
      </c>
    </row>
    <row r="138" ht="18" customHeight="true">
      <c r="J138" t="str">
        <f>IF(OR(H138="",I138=""),"",ABS(I138-H138))</f>
      </c>
      <c r="K138" t="str">
        <f>IF(OR(I138="",I138=0,H138=""),"",ABS(I138-H138)/I138)</f>
      </c>
      <c r="L138" t="str">
        <f>IF(OR(I138="",I138=0,H138=""),"",(H138-I138)/I138)</f>
      </c>
    </row>
    <row r="139" ht="18" customHeight="true">
      <c r="J139" t="str">
        <f>IF(OR(H139="",I139=""),"",ABS(I139-H139))</f>
      </c>
      <c r="K139" t="str">
        <f>IF(OR(I139="",I139=0,H139=""),"",ABS(I139-H139)/I139)</f>
      </c>
      <c r="L139" t="str">
        <f>IF(OR(I139="",I139=0,H139=""),"",(H139-I139)/I139)</f>
      </c>
    </row>
    <row r="140" ht="18" customHeight="true">
      <c r="J140" t="str">
        <f>IF(OR(H140="",I140=""),"",ABS(I140-H140))</f>
      </c>
      <c r="K140" t="str">
        <f>IF(OR(I140="",I140=0,H140=""),"",ABS(I140-H140)/I140)</f>
      </c>
      <c r="L140" t="str">
        <f>IF(OR(I140="",I140=0,H140=""),"",(H140-I140)/I140)</f>
      </c>
    </row>
    <row r="141" ht="18" customHeight="true">
      <c r="J141" t="str">
        <f>IF(OR(H141="",I141=""),"",ABS(I141-H141))</f>
      </c>
      <c r="K141" t="str">
        <f>IF(OR(I141="",I141=0,H141=""),"",ABS(I141-H141)/I141)</f>
      </c>
      <c r="L141" t="str">
        <f>IF(OR(I141="",I141=0,H141=""),"",(H141-I141)/I141)</f>
      </c>
    </row>
    <row r="142" ht="18" customHeight="true">
      <c r="J142" t="str">
        <f>IF(OR(H142="",I142=""),"",ABS(I142-H142))</f>
      </c>
      <c r="K142" t="str">
        <f>IF(OR(I142="",I142=0,H142=""),"",ABS(I142-H142)/I142)</f>
      </c>
      <c r="L142" t="str">
        <f>IF(OR(I142="",I142=0,H142=""),"",(H142-I142)/I142)</f>
      </c>
    </row>
    <row r="143" ht="18" customHeight="true">
      <c r="J143" t="str">
        <f>IF(OR(H143="",I143=""),"",ABS(I143-H143))</f>
      </c>
      <c r="K143" t="str">
        <f>IF(OR(I143="",I143=0,H143=""),"",ABS(I143-H143)/I143)</f>
      </c>
      <c r="L143" t="str">
        <f>IF(OR(I143="",I143=0,H143=""),"",(H143-I143)/I143)</f>
      </c>
    </row>
    <row r="144" ht="18" customHeight="true">
      <c r="J144" t="str">
        <f>IF(OR(H144="",I144=""),"",ABS(I144-H144))</f>
      </c>
      <c r="K144" t="str">
        <f>IF(OR(I144="",I144=0,H144=""),"",ABS(I144-H144)/I144)</f>
      </c>
      <c r="L144" t="str">
        <f>IF(OR(I144="",I144=0,H144=""),"",(H144-I144)/I144)</f>
      </c>
    </row>
    <row r="145" ht="18" customHeight="true">
      <c r="J145" t="str">
        <f>IF(OR(H145="",I145=""),"",ABS(I145-H145))</f>
      </c>
      <c r="K145" t="str">
        <f>IF(OR(I145="",I145=0,H145=""),"",ABS(I145-H145)/I145)</f>
      </c>
      <c r="L145" t="str">
        <f>IF(OR(I145="",I145=0,H145=""),"",(H145-I145)/I145)</f>
      </c>
    </row>
    <row r="146" ht="18" customHeight="true">
      <c r="J146" t="str">
        <f>IF(OR(H146="",I146=""),"",ABS(I146-H146))</f>
      </c>
      <c r="K146" t="str">
        <f>IF(OR(I146="",I146=0,H146=""),"",ABS(I146-H146)/I146)</f>
      </c>
      <c r="L146" t="str">
        <f>IF(OR(I146="",I146=0,H146=""),"",(H146-I146)/I146)</f>
      </c>
    </row>
    <row r="147" ht="18" customHeight="true">
      <c r="J147" t="str">
        <f>IF(OR(H147="",I147=""),"",ABS(I147-H147))</f>
      </c>
      <c r="K147" t="str">
        <f>IF(OR(I147="",I147=0,H147=""),"",ABS(I147-H147)/I147)</f>
      </c>
      <c r="L147" t="str">
        <f>IF(OR(I147="",I147=0,H147=""),"",(H147-I147)/I147)</f>
      </c>
    </row>
    <row r="148" ht="18" customHeight="true">
      <c r="J148" t="str">
        <f>IF(OR(H148="",I148=""),"",ABS(I148-H148))</f>
      </c>
      <c r="K148" t="str">
        <f>IF(OR(I148="",I148=0,H148=""),"",ABS(I148-H148)/I148)</f>
      </c>
      <c r="L148" t="str">
        <f>IF(OR(I148="",I148=0,H148=""),"",(H148-I148)/I148)</f>
      </c>
    </row>
    <row r="149" ht="18" customHeight="true">
      <c r="J149" t="str">
        <f>IF(OR(H149="",I149=""),"",ABS(I149-H149))</f>
      </c>
      <c r="K149" t="str">
        <f>IF(OR(I149="",I149=0,H149=""),"",ABS(I149-H149)/I149)</f>
      </c>
      <c r="L149" t="str">
        <f>IF(OR(I149="",I149=0,H149=""),"",(H149-I149)/I149)</f>
      </c>
    </row>
    <row r="150" ht="18" customHeight="true">
      <c r="J150" t="str">
        <f>IF(OR(H150="",I150=""),"",ABS(I150-H150))</f>
      </c>
      <c r="K150" t="str">
        <f>IF(OR(I150="",I150=0,H150=""),"",ABS(I150-H150)/I150)</f>
      </c>
      <c r="L150" t="str">
        <f>IF(OR(I150="",I150=0,H150=""),"",(H150-I150)/I150)</f>
      </c>
    </row>
    <row r="151" ht="18" customHeight="true">
      <c r="J151" t="str">
        <f>IF(OR(H151="",I151=""),"",ABS(I151-H151))</f>
      </c>
      <c r="K151" t="str">
        <f>IF(OR(I151="",I151=0,H151=""),"",ABS(I151-H151)/I151)</f>
      </c>
      <c r="L151" t="str">
        <f>IF(OR(I151="",I151=0,H151=""),"",(H151-I151)/I151)</f>
      </c>
    </row>
    <row r="152" ht="18" customHeight="true">
      <c r="J152" t="str">
        <f>IF(OR(H152="",I152=""),"",ABS(I152-H152))</f>
      </c>
      <c r="K152" t="str">
        <f>IF(OR(I152="",I152=0,H152=""),"",ABS(I152-H152)/I152)</f>
      </c>
      <c r="L152" t="str">
        <f>IF(OR(I152="",I152=0,H152=""),"",(H152-I152)/I152)</f>
      </c>
    </row>
    <row r="153" ht="18" customHeight="true">
      <c r="J153" t="str">
        <f>IF(OR(H153="",I153=""),"",ABS(I153-H153))</f>
      </c>
      <c r="K153" t="str">
        <f>IF(OR(I153="",I153=0,H153=""),"",ABS(I153-H153)/I153)</f>
      </c>
      <c r="L153" t="str">
        <f>IF(OR(I153="",I153=0,H153=""),"",(H153-I153)/I153)</f>
      </c>
    </row>
    <row r="154" ht="18" customHeight="true">
      <c r="J154" t="str">
        <f>IF(OR(H154="",I154=""),"",ABS(I154-H154))</f>
      </c>
      <c r="K154" t="str">
        <f>IF(OR(I154="",I154=0,H154=""),"",ABS(I154-H154)/I154)</f>
      </c>
      <c r="L154" t="str">
        <f>IF(OR(I154="",I154=0,H154=""),"",(H154-I154)/I154)</f>
      </c>
    </row>
    <row r="155" ht="18" customHeight="true">
      <c r="J155" t="str">
        <f>IF(OR(H155="",I155=""),"",ABS(I155-H155))</f>
      </c>
      <c r="K155" t="str">
        <f>IF(OR(I155="",I155=0,H155=""),"",ABS(I155-H155)/I155)</f>
      </c>
      <c r="L155" t="str">
        <f>IF(OR(I155="",I155=0,H155=""),"",(H155-I155)/I155)</f>
      </c>
    </row>
    <row r="156" ht="18" customHeight="true">
      <c r="J156" t="str">
        <f>IF(OR(H156="",I156=""),"",ABS(I156-H156))</f>
      </c>
      <c r="K156" t="str">
        <f>IF(OR(I156="",I156=0,H156=""),"",ABS(I156-H156)/I156)</f>
      </c>
      <c r="L156" t="str">
        <f>IF(OR(I156="",I156=0,H156=""),"",(H156-I156)/I156)</f>
      </c>
    </row>
    <row r="157" ht="18" customHeight="true">
      <c r="J157" t="str">
        <f>IF(OR(H157="",I157=""),"",ABS(I157-H157))</f>
      </c>
      <c r="K157" t="str">
        <f>IF(OR(I157="",I157=0,H157=""),"",ABS(I157-H157)/I157)</f>
      </c>
      <c r="L157" t="str">
        <f>IF(OR(I157="",I157=0,H157=""),"",(H157-I157)/I157)</f>
      </c>
    </row>
    <row r="158" ht="18" customHeight="true">
      <c r="J158" t="str">
        <f>IF(OR(H158="",I158=""),"",ABS(I158-H158))</f>
      </c>
      <c r="K158" t="str">
        <f>IF(OR(I158="",I158=0,H158=""),"",ABS(I158-H158)/I158)</f>
      </c>
      <c r="L158" t="str">
        <f>IF(OR(I158="",I158=0,H158=""),"",(H158-I158)/I158)</f>
      </c>
    </row>
    <row r="159" ht="18" customHeight="true">
      <c r="J159" t="str">
        <f>IF(OR(H159="",I159=""),"",ABS(I159-H159))</f>
      </c>
      <c r="K159" t="str">
        <f>IF(OR(I159="",I159=0,H159=""),"",ABS(I159-H159)/I159)</f>
      </c>
      <c r="L159" t="str">
        <f>IF(OR(I159="",I159=0,H159=""),"",(H159-I159)/I159)</f>
      </c>
    </row>
    <row r="160" ht="18" customHeight="true">
      <c r="J160" t="str">
        <f>IF(OR(H160="",I160=""),"",ABS(I160-H160))</f>
      </c>
      <c r="K160" t="str">
        <f>IF(OR(I160="",I160=0,H160=""),"",ABS(I160-H160)/I160)</f>
      </c>
      <c r="L160" t="str">
        <f>IF(OR(I160="",I160=0,H160=""),"",(H160-I160)/I160)</f>
      </c>
    </row>
    <row r="161" ht="18" customHeight="true">
      <c r="J161" t="str">
        <f>IF(OR(H161="",I161=""),"",ABS(I161-H161))</f>
      </c>
      <c r="K161" t="str">
        <f>IF(OR(I161="",I161=0,H161=""),"",ABS(I161-H161)/I161)</f>
      </c>
      <c r="L161" t="str">
        <f>IF(OR(I161="",I161=0,H161=""),"",(H161-I161)/I161)</f>
      </c>
    </row>
    <row r="162" ht="18" customHeight="true">
      <c r="J162" t="str">
        <f>IF(OR(H162="",I162=""),"",ABS(I162-H162))</f>
      </c>
      <c r="K162" t="str">
        <f>IF(OR(I162="",I162=0,H162=""),"",ABS(I162-H162)/I162)</f>
      </c>
      <c r="L162" t="str">
        <f>IF(OR(I162="",I162=0,H162=""),"",(H162-I162)/I162)</f>
      </c>
    </row>
    <row r="163" ht="18" customHeight="true">
      <c r="J163" t="str">
        <f>IF(OR(H163="",I163=""),"",ABS(I163-H163))</f>
      </c>
      <c r="K163" t="str">
        <f>IF(OR(I163="",I163=0,H163=""),"",ABS(I163-H163)/I163)</f>
      </c>
      <c r="L163" t="str">
        <f>IF(OR(I163="",I163=0,H163=""),"",(H163-I163)/I163)</f>
      </c>
    </row>
    <row r="164" ht="18" customHeight="true">
      <c r="J164" t="str">
        <f>IF(OR(H164="",I164=""),"",ABS(I164-H164))</f>
      </c>
      <c r="K164" t="str">
        <f>IF(OR(I164="",I164=0,H164=""),"",ABS(I164-H164)/I164)</f>
      </c>
      <c r="L164" t="str">
        <f>IF(OR(I164="",I164=0,H164=""),"",(H164-I164)/I164)</f>
      </c>
    </row>
    <row r="165" ht="18" customHeight="true">
      <c r="J165" t="str">
        <f>IF(OR(H165="",I165=""),"",ABS(I165-H165))</f>
      </c>
      <c r="K165" t="str">
        <f>IF(OR(I165="",I165=0,H165=""),"",ABS(I165-H165)/I165)</f>
      </c>
      <c r="L165" t="str">
        <f>IF(OR(I165="",I165=0,H165=""),"",(H165-I165)/I165)</f>
      </c>
    </row>
    <row r="166" ht="18" customHeight="true">
      <c r="J166" t="str">
        <f>IF(OR(H166="",I166=""),"",ABS(I166-H166))</f>
      </c>
      <c r="K166" t="str">
        <f>IF(OR(I166="",I166=0,H166=""),"",ABS(I166-H166)/I166)</f>
      </c>
      <c r="L166" t="str">
        <f>IF(OR(I166="",I166=0,H166=""),"",(H166-I166)/I166)</f>
      </c>
    </row>
    <row r="167" ht="18" customHeight="true">
      <c r="J167" t="str">
        <f>IF(OR(H167="",I167=""),"",ABS(I167-H167))</f>
      </c>
      <c r="K167" t="str">
        <f>IF(OR(I167="",I167=0,H167=""),"",ABS(I167-H167)/I167)</f>
      </c>
      <c r="L167" t="str">
        <f>IF(OR(I167="",I167=0,H167=""),"",(H167-I167)/I167)</f>
      </c>
    </row>
    <row r="168" ht="18" customHeight="true">
      <c r="J168" t="str">
        <f>IF(OR(H168="",I168=""),"",ABS(I168-H168))</f>
      </c>
      <c r="K168" t="str">
        <f>IF(OR(I168="",I168=0,H168=""),"",ABS(I168-H168)/I168)</f>
      </c>
      <c r="L168" t="str">
        <f>IF(OR(I168="",I168=0,H168=""),"",(H168-I168)/I168)</f>
      </c>
    </row>
    <row r="169" ht="18" customHeight="true">
      <c r="J169" t="str">
        <f>IF(OR(H169="",I169=""),"",ABS(I169-H169))</f>
      </c>
      <c r="K169" t="str">
        <f>IF(OR(I169="",I169=0,H169=""),"",ABS(I169-H169)/I169)</f>
      </c>
      <c r="L169" t="str">
        <f>IF(OR(I169="",I169=0,H169=""),"",(H169-I169)/I169)</f>
      </c>
    </row>
    <row r="170" ht="18" customHeight="true">
      <c r="J170" t="str">
        <f>IF(OR(H170="",I170=""),"",ABS(I170-H170))</f>
      </c>
      <c r="K170" t="str">
        <f>IF(OR(I170="",I170=0,H170=""),"",ABS(I170-H170)/I170)</f>
      </c>
      <c r="L170" t="str">
        <f>IF(OR(I170="",I170=0,H170=""),"",(H170-I170)/I170)</f>
      </c>
    </row>
    <row r="171" ht="18" customHeight="true">
      <c r="J171" t="str">
        <f>IF(OR(H171="",I171=""),"",ABS(I171-H171))</f>
      </c>
      <c r="K171" t="str">
        <f>IF(OR(I171="",I171=0,H171=""),"",ABS(I171-H171)/I171)</f>
      </c>
      <c r="L171" t="str">
        <f>IF(OR(I171="",I171=0,H171=""),"",(H171-I171)/I171)</f>
      </c>
    </row>
    <row r="172" ht="18" customHeight="true">
      <c r="J172" t="str">
        <f>IF(OR(H172="",I172=""),"",ABS(I172-H172))</f>
      </c>
      <c r="K172" t="str">
        <f>IF(OR(I172="",I172=0,H172=""),"",ABS(I172-H172)/I172)</f>
      </c>
      <c r="L172" t="str">
        <f>IF(OR(I172="",I172=0,H172=""),"",(H172-I172)/I172)</f>
      </c>
    </row>
    <row r="173" ht="18" customHeight="true">
      <c r="J173" t="str">
        <f>IF(OR(H173="",I173=""),"",ABS(I173-H173))</f>
      </c>
      <c r="K173" t="str">
        <f>IF(OR(I173="",I173=0,H173=""),"",ABS(I173-H173)/I173)</f>
      </c>
      <c r="L173" t="str">
        <f>IF(OR(I173="",I173=0,H173=""),"",(H173-I173)/I173)</f>
      </c>
    </row>
    <row r="174" ht="18" customHeight="true">
      <c r="J174" t="str">
        <f>IF(OR(H174="",I174=""),"",ABS(I174-H174))</f>
      </c>
      <c r="K174" t="str">
        <f>IF(OR(I174="",I174=0,H174=""),"",ABS(I174-H174)/I174)</f>
      </c>
      <c r="L174" t="str">
        <f>IF(OR(I174="",I174=0,H174=""),"",(H174-I174)/I174)</f>
      </c>
    </row>
    <row r="175" ht="18" customHeight="true">
      <c r="J175" t="str">
        <f>IF(OR(H175="",I175=""),"",ABS(I175-H175))</f>
      </c>
      <c r="K175" t="str">
        <f>IF(OR(I175="",I175=0,H175=""),"",ABS(I175-H175)/I175)</f>
      </c>
      <c r="L175" t="str">
        <f>IF(OR(I175="",I175=0,H175=""),"",(H175-I175)/I175)</f>
      </c>
    </row>
    <row r="176" ht="18" customHeight="true">
      <c r="J176" t="str">
        <f>IF(OR(H176="",I176=""),"",ABS(I176-H176))</f>
      </c>
      <c r="K176" t="str">
        <f>IF(OR(I176="",I176=0,H176=""),"",ABS(I176-H176)/I176)</f>
      </c>
      <c r="L176" t="str">
        <f>IF(OR(I176="",I176=0,H176=""),"",(H176-I176)/I176)</f>
      </c>
    </row>
    <row r="177" ht="18" customHeight="true">
      <c r="J177" t="str">
        <f>IF(OR(H177="",I177=""),"",ABS(I177-H177))</f>
      </c>
      <c r="K177" t="str">
        <f>IF(OR(I177="",I177=0,H177=""),"",ABS(I177-H177)/I177)</f>
      </c>
      <c r="L177" t="str">
        <f>IF(OR(I177="",I177=0,H177=""),"",(H177-I177)/I177)</f>
      </c>
    </row>
    <row r="178" ht="18" customHeight="true">
      <c r="J178" t="str">
        <f>IF(OR(H178="",I178=""),"",ABS(I178-H178))</f>
      </c>
      <c r="K178" t="str">
        <f>IF(OR(I178="",I178=0,H178=""),"",ABS(I178-H178)/I178)</f>
      </c>
      <c r="L178" t="str">
        <f>IF(OR(I178="",I178=0,H178=""),"",(H178-I178)/I178)</f>
      </c>
    </row>
    <row r="179" ht="18" customHeight="true">
      <c r="J179" t="str">
        <f>IF(OR(H179="",I179=""),"",ABS(I179-H179))</f>
      </c>
      <c r="K179" t="str">
        <f>IF(OR(I179="",I179=0,H179=""),"",ABS(I179-H179)/I179)</f>
      </c>
      <c r="L179" t="str">
        <f>IF(OR(I179="",I179=0,H179=""),"",(H179-I179)/I179)</f>
      </c>
    </row>
    <row r="180" ht="18" customHeight="true">
      <c r="J180" t="str">
        <f>IF(OR(H180="",I180=""),"",ABS(I180-H180))</f>
      </c>
      <c r="K180" t="str">
        <f>IF(OR(I180="",I180=0,H180=""),"",ABS(I180-H180)/I180)</f>
      </c>
      <c r="L180" t="str">
        <f>IF(OR(I180="",I180=0,H180=""),"",(H180-I180)/I180)</f>
      </c>
    </row>
    <row r="181" ht="18" customHeight="true">
      <c r="J181" t="str">
        <f>IF(OR(H181="",I181=""),"",ABS(I181-H181))</f>
      </c>
      <c r="K181" t="str">
        <f>IF(OR(I181="",I181=0,H181=""),"",ABS(I181-H181)/I181)</f>
      </c>
      <c r="L181" t="str">
        <f>IF(OR(I181="",I181=0,H181=""),"",(H181-I181)/I181)</f>
      </c>
    </row>
    <row r="182" ht="18" customHeight="true">
      <c r="J182" t="str">
        <f>IF(OR(H182="",I182=""),"",ABS(I182-H182))</f>
      </c>
      <c r="K182" t="str">
        <f>IF(OR(I182="",I182=0,H182=""),"",ABS(I182-H182)/I182)</f>
      </c>
      <c r="L182" t="str">
        <f>IF(OR(I182="",I182=0,H182=""),"",(H182-I182)/I182)</f>
      </c>
    </row>
    <row r="183" ht="18" customHeight="true">
      <c r="J183" t="str">
        <f>IF(OR(H183="",I183=""),"",ABS(I183-H183))</f>
      </c>
      <c r="K183" t="str">
        <f>IF(OR(I183="",I183=0,H183=""),"",ABS(I183-H183)/I183)</f>
      </c>
      <c r="L183" t="str">
        <f>IF(OR(I183="",I183=0,H183=""),"",(H183-I183)/I183)</f>
      </c>
    </row>
    <row r="184" ht="18" customHeight="true">
      <c r="J184" t="str">
        <f>IF(OR(H184="",I184=""),"",ABS(I184-H184))</f>
      </c>
      <c r="K184" t="str">
        <f>IF(OR(I184="",I184=0,H184=""),"",ABS(I184-H184)/I184)</f>
      </c>
      <c r="L184" t="str">
        <f>IF(OR(I184="",I184=0,H184=""),"",(H184-I184)/I184)</f>
      </c>
    </row>
    <row r="185" ht="18" customHeight="true">
      <c r="J185" t="str">
        <f>IF(OR(H185="",I185=""),"",ABS(I185-H185))</f>
      </c>
      <c r="K185" t="str">
        <f>IF(OR(I185="",I185=0,H185=""),"",ABS(I185-H185)/I185)</f>
      </c>
      <c r="L185" t="str">
        <f>IF(OR(I185="",I185=0,H185=""),"",(H185-I185)/I185)</f>
      </c>
    </row>
    <row r="186" ht="18" customHeight="true">
      <c r="J186" t="str">
        <f>IF(OR(H186="",I186=""),"",ABS(I186-H186))</f>
      </c>
      <c r="K186" t="str">
        <f>IF(OR(I186="",I186=0,H186=""),"",ABS(I186-H186)/I186)</f>
      </c>
      <c r="L186" t="str">
        <f>IF(OR(I186="",I186=0,H186=""),"",(H186-I186)/I186)</f>
      </c>
    </row>
    <row r="187" ht="18" customHeight="true">
      <c r="J187" t="str">
        <f>IF(OR(H187="",I187=""),"",ABS(I187-H187))</f>
      </c>
      <c r="K187" t="str">
        <f>IF(OR(I187="",I187=0,H187=""),"",ABS(I187-H187)/I187)</f>
      </c>
      <c r="L187" t="str">
        <f>IF(OR(I187="",I187=0,H187=""),"",(H187-I187)/I187)</f>
      </c>
    </row>
    <row r="188" ht="18" customHeight="true">
      <c r="J188" t="str">
        <f>IF(OR(H188="",I188=""),"",ABS(I188-H188))</f>
      </c>
      <c r="K188" t="str">
        <f>IF(OR(I188="",I188=0,H188=""),"",ABS(I188-H188)/I188)</f>
      </c>
      <c r="L188" t="str">
        <f>IF(OR(I188="",I188=0,H188=""),"",(H188-I188)/I188)</f>
      </c>
    </row>
    <row r="189" ht="18" customHeight="true">
      <c r="J189" t="str">
        <f>IF(OR(H189="",I189=""),"",ABS(I189-H189))</f>
      </c>
      <c r="K189" t="str">
        <f>IF(OR(I189="",I189=0,H189=""),"",ABS(I189-H189)/I189)</f>
      </c>
      <c r="L189" t="str">
        <f>IF(OR(I189="",I189=0,H189=""),"",(H189-I189)/I189)</f>
      </c>
    </row>
    <row r="190" ht="18" customHeight="true">
      <c r="J190" t="str">
        <f>IF(OR(H190="",I190=""),"",ABS(I190-H190))</f>
      </c>
      <c r="K190" t="str">
        <f>IF(OR(I190="",I190=0,H190=""),"",ABS(I190-H190)/I190)</f>
      </c>
      <c r="L190" t="str">
        <f>IF(OR(I190="",I190=0,H190=""),"",(H190-I190)/I190)</f>
      </c>
    </row>
    <row r="191" ht="18" customHeight="true">
      <c r="J191" t="str">
        <f>IF(OR(H191="",I191=""),"",ABS(I191-H191))</f>
      </c>
      <c r="K191" t="str">
        <f>IF(OR(I191="",I191=0,H191=""),"",ABS(I191-H191)/I191)</f>
      </c>
      <c r="L191" t="str">
        <f>IF(OR(I191="",I191=0,H191=""),"",(H191-I191)/I191)</f>
      </c>
    </row>
    <row r="192" ht="18" customHeight="true">
      <c r="J192" t="str">
        <f>IF(OR(H192="",I192=""),"",ABS(I192-H192))</f>
      </c>
      <c r="K192" t="str">
        <f>IF(OR(I192="",I192=0,H192=""),"",ABS(I192-H192)/I192)</f>
      </c>
      <c r="L192" t="str">
        <f>IF(OR(I192="",I192=0,H192=""),"",(H192-I192)/I192)</f>
      </c>
    </row>
    <row r="193" ht="18" customHeight="true">
      <c r="J193" t="str">
        <f>IF(OR(H193="",I193=""),"",ABS(I193-H193))</f>
      </c>
      <c r="K193" t="str">
        <f>IF(OR(I193="",I193=0,H193=""),"",ABS(I193-H193)/I193)</f>
      </c>
      <c r="L193" t="str">
        <f>IF(OR(I193="",I193=0,H193=""),"",(H193-I193)/I193)</f>
      </c>
    </row>
    <row r="194" ht="18" customHeight="true">
      <c r="J194" t="str">
        <f>IF(OR(H194="",I194=""),"",ABS(I194-H194))</f>
      </c>
      <c r="K194" t="str">
        <f>IF(OR(I194="",I194=0,H194=""),"",ABS(I194-H194)/I194)</f>
      </c>
      <c r="L194" t="str">
        <f>IF(OR(I194="",I194=0,H194=""),"",(H194-I194)/I194)</f>
      </c>
    </row>
    <row r="195" ht="18" customHeight="true">
      <c r="J195" t="str">
        <f>IF(OR(H195="",I195=""),"",ABS(I195-H195))</f>
      </c>
      <c r="K195" t="str">
        <f>IF(OR(I195="",I195=0,H195=""),"",ABS(I195-H195)/I195)</f>
      </c>
      <c r="L195" t="str">
        <f>IF(OR(I195="",I195=0,H195=""),"",(H195-I195)/I195)</f>
      </c>
    </row>
    <row r="196" ht="18" customHeight="true">
      <c r="J196" t="str">
        <f>IF(OR(H196="",I196=""),"",ABS(I196-H196))</f>
      </c>
      <c r="K196" t="str">
        <f>IF(OR(I196="",I196=0,H196=""),"",ABS(I196-H196)/I196)</f>
      </c>
      <c r="L196" t="str">
        <f>IF(OR(I196="",I196=0,H196=""),"",(H196-I196)/I196)</f>
      </c>
    </row>
    <row r="197" ht="18" customHeight="true">
      <c r="J197" t="str">
        <f>IF(OR(H197="",I197=""),"",ABS(I197-H197))</f>
      </c>
      <c r="K197" t="str">
        <f>IF(OR(I197="",I197=0,H197=""),"",ABS(I197-H197)/I197)</f>
      </c>
      <c r="L197" t="str">
        <f>IF(OR(I197="",I197=0,H197=""),"",(H197-I197)/I197)</f>
      </c>
    </row>
    <row r="198" ht="18" customHeight="true">
      <c r="J198" t="str">
        <f>IF(OR(H198="",I198=""),"",ABS(I198-H198))</f>
      </c>
      <c r="K198" t="str">
        <f>IF(OR(I198="",I198=0,H198=""),"",ABS(I198-H198)/I198)</f>
      </c>
      <c r="L198" t="str">
        <f>IF(OR(I198="",I198=0,H198=""),"",(H198-I198)/I198)</f>
      </c>
    </row>
    <row r="199" ht="18" customHeight="true">
      <c r="J199" t="str">
        <f>IF(OR(H199="",I199=""),"",ABS(I199-H199))</f>
      </c>
      <c r="K199" t="str">
        <f>IF(OR(I199="",I199=0,H199=""),"",ABS(I199-H199)/I199)</f>
      </c>
      <c r="L199" t="str">
        <f>IF(OR(I199="",I199=0,H199=""),"",(H199-I199)/I199)</f>
      </c>
    </row>
    <row r="200" ht="18" customHeight="true">
      <c r="J200" t="str">
        <f>IF(OR(H200="",I200=""),"",ABS(I200-H200))</f>
      </c>
      <c r="K200" t="str">
        <f>IF(OR(I200="",I200=0,H200=""),"",ABS(I200-H200)/I200)</f>
      </c>
      <c r="L200" t="str">
        <f>IF(OR(I200="",I200=0,H200=""),"",(H200-I200)/I200)</f>
      </c>
    </row>
    <row r="201" ht="18" customHeight="true">
      <c r="J201" t="str">
        <f>IF(OR(H201="",I201=""),"",ABS(I201-H201))</f>
      </c>
      <c r="K201" t="str">
        <f>IF(OR(I201="",I201=0,H201=""),"",ABS(I201-H201)/I201)</f>
      </c>
      <c r="L201" t="str">
        <f>IF(OR(I201="",I201=0,H201=""),"",(H201-I201)/I201)</f>
      </c>
    </row>
    <row r="202" ht="18" customHeight="true">
      <c r="J202" t="str">
        <f>IF(OR(H202="",I202=""),"",ABS(I202-H202))</f>
      </c>
      <c r="K202" t="str">
        <f>IF(OR(I202="",I202=0,H202=""),"",ABS(I202-H202)/I202)</f>
      </c>
      <c r="L202" t="str">
        <f>IF(OR(I202="",I202=0,H202=""),"",(H202-I202)/I202)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02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2" min="1" width="14"/>
    <col customWidth="true" max="3" min="3" width="26"/>
    <col customWidth="true" max="4" min="4" width="22"/>
    <col customWidth="true" max="6" min="5" width="16"/>
    <col customWidth="true" max="7" min="7" width="18"/>
    <col customWidth="true" max="8" min="8" width="44"/>
    <col customWidth="true" max="9" min="9" width="18"/>
    <col customWidth="true" max="26" min="10" width="14"/>
  </cols>
  <sheetData>
    <row r="1" ht="20" customHeight="true">
      <c r="A1" s="3" t="s">
        <v>182</v>
      </c>
      <c r="B1" s="3" t="s">
        <v>61</v>
      </c>
      <c r="C1" s="3" t="s">
        <v>183</v>
      </c>
      <c r="D1" s="3" t="s">
        <v>184</v>
      </c>
      <c r="E1" s="3" t="s">
        <v>185</v>
      </c>
      <c r="F1" s="3" t="s">
        <v>186</v>
      </c>
      <c r="G1" s="3" t="s">
        <v>30</v>
      </c>
      <c r="H1" s="3" t="s">
        <v>187</v>
      </c>
      <c r="I1" s="3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188</v>
      </c>
      <c r="B2" s="4" t="s">
        <v>35</v>
      </c>
      <c r="C2" s="4" t="s">
        <v>189</v>
      </c>
      <c r="D2" s="4" t="s">
        <v>122</v>
      </c>
      <c r="E2" s="17">
        <v>46160</v>
      </c>
      <c r="F2" s="4" t="s">
        <v>99</v>
      </c>
      <c r="G2" s="4" t="s">
        <v>190</v>
      </c>
      <c r="H2" s="4" t="s">
        <v>191</v>
      </c>
      <c r="I2" s="4" t="s">
        <v>192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193</v>
      </c>
      <c r="B3" s="4" t="s">
        <v>44</v>
      </c>
      <c r="C3" s="4" t="s">
        <v>194</v>
      </c>
      <c r="D3" s="4" t="s">
        <v>128</v>
      </c>
      <c r="E3" s="17">
        <v>46178</v>
      </c>
      <c r="F3" s="4" t="s">
        <v>90</v>
      </c>
      <c r="G3" s="4" t="s">
        <v>195</v>
      </c>
      <c r="H3" s="4" t="s">
        <v>196</v>
      </c>
      <c r="I3" s="4" t="s">
        <v>197</v>
      </c>
    </row>
    <row r="4" ht="18" customHeight="true">
      <c r="A4" s="6" t="s">
        <v>198</v>
      </c>
      <c r="B4" s="4" t="s">
        <v>52</v>
      </c>
      <c r="C4" s="4" t="s">
        <v>199</v>
      </c>
      <c r="D4" s="4" t="s">
        <v>134</v>
      </c>
      <c r="E4" s="17">
        <v>46213</v>
      </c>
      <c r="F4" s="4" t="s">
        <v>107</v>
      </c>
      <c r="G4" s="4" t="s">
        <v>200</v>
      </c>
      <c r="H4" s="4" t="s">
        <v>201</v>
      </c>
      <c r="I4" s="4" t="s">
        <v>202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1" zoomScale="100" workbookViewId="0">
      <pane activePane="bottomLeft" state="frozen" topLeftCell="A2" ySplit="1"/>
      <selection activeCell="A2" pane="bottomLeft" sqref="A2"/>
    </sheetView>
  </sheetViews>
  <sheetFormatPr defaultRowHeight="15"/>
  <cols>
    <col customWidth="true" max="1" min="1" width="28"/>
    <col customWidth="true" max="4" min="2" width="18"/>
    <col customWidth="true" max="5" min="5" width="44"/>
    <col customWidth="true" max="26" min="6" width="14"/>
  </cols>
  <sheetData>
    <row r="1" ht="20" customHeight="true">
      <c r="A1" s="3" t="s">
        <v>203</v>
      </c>
      <c r="B1" s="3" t="s">
        <v>204</v>
      </c>
      <c r="C1" s="3" t="s">
        <v>205</v>
      </c>
      <c r="D1" s="3" t="s">
        <v>30</v>
      </c>
      <c r="E1" s="3" t="s">
        <v>33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" customHeight="true">
      <c r="A2" s="6" t="s">
        <v>206</v>
      </c>
      <c r="B2" s="4" t="s">
        <v>207</v>
      </c>
      <c r="C2" s="4" t="s">
        <v>208</v>
      </c>
      <c r="D2" s="4" t="s">
        <v>197</v>
      </c>
      <c r="E2" s="4" t="s">
        <v>209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8" customHeight="true">
      <c r="A3" s="6" t="s">
        <v>79</v>
      </c>
      <c r="B3" s="4" t="s">
        <v>210</v>
      </c>
      <c r="C3" s="4" t="s">
        <v>211</v>
      </c>
      <c r="D3" s="4" t="s">
        <v>212</v>
      </c>
      <c r="E3" s="4" t="s">
        <v>213</v>
      </c>
    </row>
    <row r="4" ht="18" customHeight="true">
      <c r="A4" s="6" t="s">
        <v>214</v>
      </c>
      <c r="B4" s="4" t="s">
        <v>215</v>
      </c>
      <c r="C4" s="4" t="s">
        <v>216</v>
      </c>
      <c r="D4" s="4" t="s">
        <v>217</v>
      </c>
      <c r="E4" s="4" t="s">
        <v>218</v>
      </c>
    </row>
    <row r="5" ht="18" customHeight="true"/>
    <row r="6" ht="18" customHeight="true"/>
    <row r="7" ht="18" customHeight="true"/>
    <row r="8" ht="18" customHeight="true"/>
    <row r="9" ht="18" customHeight="true"/>
    <row r="10" ht="18" customHeight="true"/>
    <row r="11" ht="18" customHeight="true"/>
    <row r="12" ht="18" customHeight="true"/>
    <row r="13" ht="18" customHeight="true"/>
    <row r="14" ht="18" customHeight="true"/>
    <row r="15" ht="18" customHeight="true"/>
    <row r="16" ht="18" customHeight="true"/>
    <row r="17" ht="18" customHeight="true"/>
    <row r="18" ht="18" customHeight="true"/>
    <row r="19" ht="18" customHeight="true"/>
    <row r="20" ht="18" customHeight="true"/>
    <row r="21" ht="18" customHeight="true"/>
    <row r="22" ht="18" customHeight="true"/>
    <row r="23" ht="18" customHeight="true"/>
    <row r="24" ht="18" customHeight="true"/>
    <row r="25" ht="18" customHeight="true"/>
    <row r="26" ht="18" customHeight="true"/>
    <row r="27" ht="18" customHeight="true"/>
    <row r="28" ht="18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2:$A$28" type="custom">
      <formula1>LEN(TRIM(A2))&gt;0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afstemning af efterspørgselsprognoser og S&amp;OP-forsyningsplanlægning</dc:title>
  <dc:creator>Finite Field</dc:creator>
  <dc:description>Excel-skabelon til afstemning af efterspørgselsprognoser og S&amp;OP-forsyningsplanlægning.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