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ily" sheetId="2" r:id="rId4"/>
    <sheet name="Weekly" sheetId="3" r:id="rId5"/>
    <sheet name="Monthly" sheetId="4" r:id="rId6"/>
    <sheet name="Guide" sheetId="5" r:id="rId7"/>
  </sheets>
  <definedNames>
    <definedName name="daily_calculation_range">'Daily'!$C$5:$C$27</definedName>
    <definedName name="daily_metric_range">'Daily'!$A$5:$A$27</definedName>
    <definedName name="daily_note_range">'Daily'!$D$5:$D$27</definedName>
    <definedName name="daily_value_range">'Daily'!$B$5:$B$27</definedName>
    <definedName name="guide_action_range">'Guide'!$B$5:$B$27</definedName>
    <definedName name="guide_step_range">'Guide'!$A$5:$A$27</definedName>
    <definedName name="guide_why_range">'Guide'!$C$5:$C$27</definedName>
    <definedName name="monthly_calculation_range">'Monthly'!$C$5:$C$27</definedName>
    <definedName name="monthly_metric_range">'Monthly'!$A$5:$A$27</definedName>
    <definedName name="monthly_note_range">'Monthly'!$D$5:$D$27</definedName>
    <definedName name="monthly_value_range">'Monthly'!$B$5:$B$27</definedName>
    <definedName name="overview_content_range">'Overview'!$B$5:$B$27</definedName>
    <definedName name="overview_item_range">'Overview'!$A$5:$A$27</definedName>
    <definedName name="overview_purpose_range">'Overview'!$C$5:$C$27</definedName>
    <definedName name="weekly_calculation_range">'Weekly'!$C$5:$C$27</definedName>
    <definedName name="weekly_item_range">'Weekly'!$A$5:$A$27</definedName>
    <definedName name="weekly_note_range">'Weekly'!$D$5:$D$27</definedName>
    <definedName name="weekly_value_range">'Weekly'!$B$5:$B$27</definedName>
    <definedName localSheetId="0" name="_xlnm.Print_Titles">'Overview'!$4:$4</definedName>
    <definedName localSheetId="1" name="_xlnm.Print_Titles">'Daily'!$4:$4</definedName>
    <definedName localSheetId="2" name="_xlnm.Print_Titles">'Weekly'!$4:$4</definedName>
    <definedName localSheetId="3" name="_xlnm.Print_Titles">'Monthly'!$4:$4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<sst xmlns="http://schemas.openxmlformats.org/spreadsheetml/2006/main" count="51" uniqueCount="51">
  <si>
    <t>Operations Data Daily, Weekly, and Monthly Report Automation Template</t>
  </si>
  <si>
    <t>A free Excel template for automating daily, weekly, and monthly reports. Keep data items, charts, and exception alerts in one workbook.</t>
  </si>
  <si>
    <t>Daily</t>
  </si>
  <si>
    <t>Weekly</t>
  </si>
  <si>
    <t>Monthly</t>
  </si>
  <si>
    <t>Guide</t>
  </si>
  <si>
    <t>Item</t>
  </si>
  <si>
    <t>Content</t>
  </si>
  <si>
    <t>Purpose</t>
  </si>
  <si>
    <t>Focus</t>
  </si>
  <si>
    <t>Metrics, charts, exceptions</t>
  </si>
  <si>
    <t>Keep the format consistent</t>
  </si>
  <si>
    <t>Scope</t>
  </si>
  <si>
    <t>Daily, weekly, monthly</t>
  </si>
  <si>
    <t>Share across three levels</t>
  </si>
  <si>
    <t>Operations</t>
  </si>
  <si>
    <t>Updates when numbers change</t>
  </si>
  <si>
    <t>Reduce manual work</t>
  </si>
  <si>
    <t>Metric</t>
  </si>
  <si>
    <t>Value</t>
  </si>
  <si>
    <t>Calculation</t>
  </si>
  <si>
    <t>Note</t>
  </si>
  <si>
    <t>New items</t>
  </si>
  <si>
    <t/>
  </si>
  <si>
    <t>Intake count</t>
  </si>
  <si>
    <t>Completed</t>
  </si>
  <si>
    <t>Processed count</t>
  </si>
  <si>
    <t>Completion rate</t>
  </si>
  <si>
    <t>Auto calculation</t>
  </si>
  <si>
    <t>Last week</t>
  </si>
  <si>
    <t>Baseline</t>
  </si>
  <si>
    <t>This week</t>
  </si>
  <si>
    <t>Quick view</t>
  </si>
  <si>
    <t>Change rate</t>
  </si>
  <si>
    <t>Target</t>
  </si>
  <si>
    <t>Plan value</t>
  </si>
  <si>
    <t>Actual</t>
  </si>
  <si>
    <t>Current month</t>
  </si>
  <si>
    <t>Gap</t>
  </si>
  <si>
    <t>Step</t>
  </si>
  <si>
    <t>Action</t>
  </si>
  <si>
    <t>Why</t>
  </si>
  <si>
    <t>Prepare</t>
  </si>
  <si>
    <t>Lock the input columns</t>
  </si>
  <si>
    <t>Reduce uncertainty</t>
  </si>
  <si>
    <t>Automate</t>
  </si>
  <si>
    <t>Turn differences into formulas</t>
  </si>
  <si>
    <t>Reduce manual calculations</t>
  </si>
  <si>
    <t>Check</t>
  </si>
  <si>
    <t>Keep the update time</t>
  </si>
  <si>
    <t>Spot mistakes faster</t>
  </si>
</sst>
</file>

<file path=xl/styles.xml><?xml version="1.0" encoding="utf-8"?>
<styleSheet xmlns="http://schemas.openxmlformats.org/spreadsheetml/2006/main">
  <numFmts count="1">
    <numFmt numFmtId="164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table" displayName="dai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ly_table" displayName="weekly_table" ref="A4:D27">
  <autoFilter ref="A4:D27"/>
  <tableColumns count="4">
    <tableColumn id="1" name="Item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onthly_table" displayName="month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Wh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22</v>
      </c>
      <c r="B5" s="12">
        <v>18</v>
      </c>
      <c r="C5" s="5" t="str">
        <f>IF(5=7,IF(B5=0,0,B6/B5),"")</f>
        <v>23</v>
      </c>
      <c r="D5" s="4" t="s">
        <v>24</v>
      </c>
    </row>
    <row r="6" ht="21" customHeight="true">
      <c r="A6" s="6" t="s">
        <v>25</v>
      </c>
      <c r="B6" s="12">
        <v>12</v>
      </c>
      <c r="C6" s="5" t="str">
        <f>IF(6=7,IF(B5=0,0,B6/B5),"")</f>
        <v>23</v>
      </c>
      <c r="D6" s="4" t="s">
        <v>26</v>
      </c>
    </row>
    <row r="7" ht="21" customHeight="true">
      <c r="A7" s="6" t="s">
        <v>27</v>
      </c>
      <c r="B7" s="12" t="s">
        <v>23</v>
      </c>
      <c r="C7" s="5" t="str">
        <f>IF(7=7,IF(B5=0,0,B6/B5),"")</f>
        <v>23</v>
      </c>
      <c r="D7" s="4" t="s">
        <v>28</v>
      </c>
    </row>
    <row r="8" ht="21" customHeight="true">
      <c r="C8" t="str">
        <f>IF(8=7,IF(B5=0,0,B6/B5),"")</f>
      </c>
    </row>
    <row r="9" ht="21" customHeight="true">
      <c r="C9" t="str">
        <f>IF(9=7,IF(B5=0,0,B6/B5),"")</f>
      </c>
    </row>
    <row r="10" ht="21" customHeight="true">
      <c r="C10" t="str">
        <f>IF(10=7,IF(B5=0,0,B6/B5),"")</f>
      </c>
    </row>
    <row r="11" ht="21" customHeight="true">
      <c r="C11" t="str">
        <f>IF(11=7,IF(B5=0,0,B6/B5),"")</f>
      </c>
    </row>
    <row r="12" ht="21" customHeight="true">
      <c r="C12" t="str">
        <f>IF(12=7,IF(B5=0,0,B6/B5),"")</f>
      </c>
    </row>
    <row r="13" ht="21" customHeight="true">
      <c r="C13" t="str">
        <f>IF(13=7,IF(B5=0,0,B6/B5),"")</f>
      </c>
    </row>
    <row r="14" ht="21" customHeight="true">
      <c r="C14" t="str">
        <f>IF(14=7,IF(B5=0,0,B6/B5),"")</f>
      </c>
    </row>
    <row r="15" ht="21" customHeight="true">
      <c r="C15" t="str">
        <f>IF(15=7,IF(B5=0,0,B6/B5),"")</f>
      </c>
    </row>
    <row r="16" ht="21" customHeight="true">
      <c r="C16" t="str">
        <f>IF(16=7,IF(B5=0,0,B6/B5),"")</f>
      </c>
    </row>
    <row r="17" ht="21" customHeight="true">
      <c r="C17" t="str">
        <f>IF(17=7,IF(B5=0,0,B6/B5),"")</f>
      </c>
    </row>
    <row r="18" ht="21" customHeight="true">
      <c r="C18" t="str">
        <f>IF(18=7,IF(B5=0,0,B6/B5),"")</f>
      </c>
    </row>
    <row r="19" ht="21" customHeight="true">
      <c r="C19" t="str">
        <f>IF(19=7,IF(B5=0,0,B6/B5),"")</f>
      </c>
    </row>
    <row r="20" ht="21" customHeight="true">
      <c r="C20" t="str">
        <f>IF(20=7,IF(B5=0,0,B6/B5),"")</f>
      </c>
    </row>
    <row r="21" ht="21" customHeight="true">
      <c r="C21" t="str">
        <f>IF(21=7,IF(B5=0,0,B6/B5),"")</f>
      </c>
    </row>
    <row r="22" ht="21" customHeight="true">
      <c r="C22" t="str">
        <f>IF(22=7,IF(B5=0,0,B6/B5),"")</f>
      </c>
    </row>
    <row r="23" ht="21" customHeight="true">
      <c r="C23" t="str">
        <f>IF(23=7,IF(B5=0,0,B6/B5),"")</f>
      </c>
    </row>
    <row r="24" ht="21" customHeight="true">
      <c r="C24" t="str">
        <f>IF(24=7,IF(B5=0,0,B6/B5),"")</f>
      </c>
    </row>
    <row r="25" ht="21" customHeight="true">
      <c r="C25" t="str">
        <f>IF(25=7,IF(B5=0,0,B6/B5),"")</f>
      </c>
    </row>
    <row r="26" ht="21" customHeight="true">
      <c r="C26" t="str">
        <f>IF(26=7,IF(B5=0,0,B6/B5),"")</f>
      </c>
    </row>
    <row r="27" ht="21" customHeight="true">
      <c r="C27" t="str">
        <f>IF(27=7,IF(B5=0,0,B6/B5),"")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29</v>
      </c>
      <c r="B5" s="12">
        <v>98</v>
      </c>
      <c r="C5" s="5" t="str">
        <f>IF(5=7,IF(B5=0,0,B6/B5-1),"")</f>
        <v>23</v>
      </c>
      <c r="D5" s="4" t="s">
        <v>30</v>
      </c>
    </row>
    <row r="6" ht="21" customHeight="true">
      <c r="A6" s="6" t="s">
        <v>31</v>
      </c>
      <c r="B6" s="12">
        <v>124</v>
      </c>
      <c r="C6" s="5" t="str">
        <f>IF(6=7,IF(B5=0,0,B6/B5-1),"")</f>
        <v>23</v>
      </c>
      <c r="D6" s="4" t="s">
        <v>32</v>
      </c>
    </row>
    <row r="7" ht="21" customHeight="true">
      <c r="A7" s="6" t="s">
        <v>33</v>
      </c>
      <c r="B7" s="12" t="s">
        <v>23</v>
      </c>
      <c r="C7" s="5" t="str">
        <f>IF(7=7,IF(B5=0,0,B6/B5-1),"")</f>
        <v>23</v>
      </c>
      <c r="D7" s="4" t="s">
        <v>28</v>
      </c>
    </row>
    <row r="8" ht="21" customHeight="true">
      <c r="C8" t="str">
        <f>IF(8=7,IF(B5=0,0,B6/B5-1),"")</f>
      </c>
    </row>
    <row r="9" ht="21" customHeight="true">
      <c r="C9" t="str">
        <f>IF(9=7,IF(B5=0,0,B6/B5-1),"")</f>
      </c>
    </row>
    <row r="10" ht="21" customHeight="true">
      <c r="C10" t="str">
        <f>IF(10=7,IF(B5=0,0,B6/B5-1),"")</f>
      </c>
    </row>
    <row r="11" ht="21" customHeight="true">
      <c r="C11" t="str">
        <f>IF(11=7,IF(B5=0,0,B6/B5-1),"")</f>
      </c>
    </row>
    <row r="12" ht="21" customHeight="true">
      <c r="C12" t="str">
        <f>IF(12=7,IF(B5=0,0,B6/B5-1),"")</f>
      </c>
    </row>
    <row r="13" ht="21" customHeight="true">
      <c r="C13" t="str">
        <f>IF(13=7,IF(B5=0,0,B6/B5-1),"")</f>
      </c>
    </row>
    <row r="14" ht="21" customHeight="true">
      <c r="C14" t="str">
        <f>IF(14=7,IF(B5=0,0,B6/B5-1),"")</f>
      </c>
    </row>
    <row r="15" ht="21" customHeight="true">
      <c r="C15" t="str">
        <f>IF(15=7,IF(B5=0,0,B6/B5-1),"")</f>
      </c>
    </row>
    <row r="16" ht="21" customHeight="true">
      <c r="C16" t="str">
        <f>IF(16=7,IF(B5=0,0,B6/B5-1),"")</f>
      </c>
    </row>
    <row r="17" ht="21" customHeight="true">
      <c r="C17" t="str">
        <f>IF(17=7,IF(B5=0,0,B6/B5-1),"")</f>
      </c>
    </row>
    <row r="18" ht="21" customHeight="true">
      <c r="C18" t="str">
        <f>IF(18=7,IF(B5=0,0,B6/B5-1),"")</f>
      </c>
    </row>
    <row r="19" ht="21" customHeight="true">
      <c r="C19" t="str">
        <f>IF(19=7,IF(B5=0,0,B6/B5-1),"")</f>
      </c>
    </row>
    <row r="20" ht="21" customHeight="true">
      <c r="C20" t="str">
        <f>IF(20=7,IF(B5=0,0,B6/B5-1),"")</f>
      </c>
    </row>
    <row r="21" ht="21" customHeight="true">
      <c r="C21" t="str">
        <f>IF(21=7,IF(B5=0,0,B6/B5-1),"")</f>
      </c>
    </row>
    <row r="22" ht="21" customHeight="true">
      <c r="C22" t="str">
        <f>IF(22=7,IF(B5=0,0,B6/B5-1),"")</f>
      </c>
    </row>
    <row r="23" ht="21" customHeight="true">
      <c r="C23" t="str">
        <f>IF(23=7,IF(B5=0,0,B6/B5-1),"")</f>
      </c>
    </row>
    <row r="24" ht="21" customHeight="true">
      <c r="C24" t="str">
        <f>IF(24=7,IF(B5=0,0,B6/B5-1),"")</f>
      </c>
    </row>
    <row r="25" ht="21" customHeight="true">
      <c r="C25" t="str">
        <f>IF(25=7,IF(B5=0,0,B6/B5-1),"")</f>
      </c>
    </row>
    <row r="26" ht="21" customHeight="true">
      <c r="C26" t="str">
        <f>IF(26=7,IF(B5=0,0,B6/B5-1),"")</f>
      </c>
    </row>
    <row r="27" ht="21" customHeight="true">
      <c r="C27" t="str">
        <f>IF(27=7,IF(B5=0,0,B6/B5-1),"")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34</v>
      </c>
      <c r="B5" s="12">
        <v>420</v>
      </c>
      <c r="C5" s="5" t="str">
        <f>IF(5=7,B6-B5,"")</f>
        <v>23</v>
      </c>
      <c r="D5" s="4" t="s">
        <v>35</v>
      </c>
    </row>
    <row r="6" ht="21" customHeight="true">
      <c r="A6" s="6" t="s">
        <v>36</v>
      </c>
      <c r="B6" s="12">
        <v>438</v>
      </c>
      <c r="C6" s="5" t="str">
        <f>IF(6=7,B6-B5,"")</f>
        <v>23</v>
      </c>
      <c r="D6" s="4" t="s">
        <v>37</v>
      </c>
    </row>
    <row r="7" ht="21" customHeight="true">
      <c r="A7" s="6" t="s">
        <v>38</v>
      </c>
      <c r="B7" s="12" t="s">
        <v>23</v>
      </c>
      <c r="C7" s="5" t="str">
        <f>IF(7=7,B6-B5,"")</f>
        <v>23</v>
      </c>
      <c r="D7" s="4" t="s">
        <v>28</v>
      </c>
    </row>
    <row r="8" ht="21" customHeight="true">
      <c r="C8" t="str">
        <f>IF(8=7,B6-B5,"")</f>
      </c>
    </row>
    <row r="9" ht="21" customHeight="true">
      <c r="C9" t="str">
        <f>IF(9=7,B6-B5,"")</f>
      </c>
    </row>
    <row r="10" ht="21" customHeight="true">
      <c r="C10" t="str">
        <f>IF(10=7,B6-B5,"")</f>
      </c>
    </row>
    <row r="11" ht="21" customHeight="true">
      <c r="C11" t="str">
        <f>IF(11=7,B6-B5,"")</f>
      </c>
    </row>
    <row r="12" ht="21" customHeight="true">
      <c r="C12" t="str">
        <f>IF(12=7,B6-B5,"")</f>
      </c>
    </row>
    <row r="13" ht="21" customHeight="true">
      <c r="C13" t="str">
        <f>IF(13=7,B6-B5,"")</f>
      </c>
    </row>
    <row r="14" ht="21" customHeight="true">
      <c r="C14" t="str">
        <f>IF(14=7,B6-B5,"")</f>
      </c>
    </row>
    <row r="15" ht="21" customHeight="true">
      <c r="C15" t="str">
        <f>IF(15=7,B6-B5,"")</f>
      </c>
    </row>
    <row r="16" ht="21" customHeight="true">
      <c r="C16" t="str">
        <f>IF(16=7,B6-B5,"")</f>
      </c>
    </row>
    <row r="17" ht="21" customHeight="true">
      <c r="C17" t="str">
        <f>IF(17=7,B6-B5,"")</f>
      </c>
    </row>
    <row r="18" ht="21" customHeight="true">
      <c r="C18" t="str">
        <f>IF(18=7,B6-B5,"")</f>
      </c>
    </row>
    <row r="19" ht="21" customHeight="true">
      <c r="C19" t="str">
        <f>IF(19=7,B6-B5,"")</f>
      </c>
    </row>
    <row r="20" ht="21" customHeight="true">
      <c r="C20" t="str">
        <f>IF(20=7,B6-B5,"")</f>
      </c>
    </row>
    <row r="21" ht="21" customHeight="true">
      <c r="C21" t="str">
        <f>IF(21=7,B6-B5,"")</f>
      </c>
    </row>
    <row r="22" ht="21" customHeight="true">
      <c r="C22" t="str">
        <f>IF(22=7,B6-B5,"")</f>
      </c>
    </row>
    <row r="23" ht="21" customHeight="true">
      <c r="C23" t="str">
        <f>IF(23=7,B6-B5,"")</f>
      </c>
    </row>
    <row r="24" ht="21" customHeight="true">
      <c r="C24" t="str">
        <f>IF(24=7,B6-B5,"")</f>
      </c>
    </row>
    <row r="25" ht="21" customHeight="true">
      <c r="C25" t="str">
        <f>IF(25=7,B6-B5,"")</f>
      </c>
    </row>
    <row r="26" ht="21" customHeight="true">
      <c r="C26" t="str">
        <f>IF(26=7,B6-B5,"")</f>
      </c>
    </row>
    <row r="27" ht="21" customHeight="true">
      <c r="C27" t="str">
        <f>IF(27=7,B6-B5,"")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</row>
    <row r="5" ht="21" customHeight="true">
      <c r="A5" s="6" t="s">
        <v>42</v>
      </c>
      <c r="B5" s="4" t="s">
        <v>43</v>
      </c>
      <c r="C5" s="4" t="s">
        <v>44</v>
      </c>
    </row>
    <row r="6" ht="21" customHeight="true">
      <c r="A6" s="6" t="s">
        <v>45</v>
      </c>
      <c r="B6" s="4" t="s">
        <v>46</v>
      </c>
      <c r="C6" s="4" t="s">
        <v>47</v>
      </c>
    </row>
    <row r="7" ht="21" customHeight="true">
      <c r="A7" s="6" t="s">
        <v>48</v>
      </c>
      <c r="B7" s="4" t="s">
        <v>49</v>
      </c>
      <c r="C7" s="4" t="s">
        <v>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Operations Data Daily, Weekly, and Monthly Report Automation Template</dc:title>
  <dc:creator>Finite Field</dc:creator>
  <dc:description>A free Excel template for automating daily, weekly, and monthly reports. Keep data items, charts, and exception alerts in one workbook.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