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PPE Register" sheetId="2" state="visible" r:id="rId2"/>
    <sheet xmlns:r="http://schemas.openxmlformats.org/officeDocument/2006/relationships" name="Receipts" sheetId="3" state="visible" r:id="rId3"/>
    <sheet xmlns:r="http://schemas.openxmlformats.org/officeDocument/2006/relationships" name="Issue Log" sheetId="4" state="visible" r:id="rId4"/>
    <sheet xmlns:r="http://schemas.openxmlformats.org/officeDocument/2006/relationships" name="Dashboard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dxfs count="1">
    <dxf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Occupational Health and PPE Management Template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Manage PPE inventory, issuance, service life, and receipt records with automatic reorder alerts below safety stock.</t>
        </is>
      </c>
      <c r="B2" s="3" t="n"/>
      <c r="C2" s="3" t="n"/>
      <c r="D2" s="3" t="n"/>
      <c r="E2" s="3" t="n"/>
      <c r="F2" s="3" t="n"/>
      <c r="G2" s="3" t="n"/>
      <c r="H2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Item ID</t>
        </is>
      </c>
      <c r="B1" s="1" t="inlineStr">
        <is>
          <t>PPE item</t>
        </is>
      </c>
      <c r="C1" s="1" t="inlineStr">
        <is>
          <t>Specification</t>
        </is>
      </c>
      <c r="D1" s="1" t="inlineStr">
        <is>
          <t>Unit</t>
        </is>
      </c>
      <c r="E1" s="1" t="inlineStr">
        <is>
          <t>Safety stock</t>
        </is>
      </c>
      <c r="F1" s="1" t="inlineStr">
        <is>
          <t>Service life months</t>
        </is>
      </c>
      <c r="G1" s="1" t="inlineStr">
        <is>
          <t>Current stock</t>
        </is>
      </c>
      <c r="H1" s="1" t="inlineStr">
        <is>
          <t>Reorder status</t>
        </is>
      </c>
    </row>
    <row r="2">
      <c r="A2" s="3" t="inlineStr">
        <is>
          <t>PPE-001</t>
        </is>
      </c>
      <c r="B2" s="3" t="inlineStr">
        <is>
          <t>Safety helmet</t>
        </is>
      </c>
      <c r="C2" s="3" t="inlineStr">
        <is>
          <t>Yellow ABS</t>
        </is>
      </c>
      <c r="D2" s="3" t="inlineStr">
        <is>
          <t>pcs</t>
        </is>
      </c>
      <c r="E2" s="3" t="n">
        <v>20</v>
      </c>
      <c r="F2" s="3" t="n">
        <v>24</v>
      </c>
      <c r="G2" s="3">
        <f>IF(A2="","",SUMIF('Receipts'!B:B,A2,'Receipts'!C:C)-SUMIF('Issue Log'!D:D,A2,'Issue Log'!E:E))</f>
        <v/>
      </c>
      <c r="H2" s="3">
        <f>IF(A2="","",IF(G2&lt;E2,"Reorder needed","Stock OK"))</f>
        <v/>
      </c>
    </row>
    <row r="3">
      <c r="A3" s="3" t="n"/>
      <c r="B3" s="3" t="n"/>
      <c r="C3" s="3" t="n"/>
      <c r="D3" s="3" t="n"/>
      <c r="E3" s="3" t="n"/>
      <c r="F3" s="3" t="n"/>
      <c r="G3" s="3">
        <f>IF(A3="","",SUMIF('Receipts'!B:B,A3,'Receipts'!C:C)-SUMIF('Issue Log'!D:D,A3,'Issue Log'!E:E))</f>
        <v/>
      </c>
      <c r="H3" s="3">
        <f>IF(A3="","",IF(G3&lt;E3,"Reorder needed","Stock OK"))</f>
        <v/>
      </c>
    </row>
    <row r="4">
      <c r="A4" s="3" t="n"/>
      <c r="B4" s="3" t="n"/>
      <c r="C4" s="3" t="n"/>
      <c r="D4" s="3" t="n"/>
      <c r="E4" s="3" t="n"/>
      <c r="F4" s="3" t="n"/>
      <c r="G4" s="3">
        <f>IF(A4="","",SUMIF('Receipts'!B:B,A4,'Receipts'!C:C)-SUMIF('Issue Log'!D:D,A4,'Issue Log'!E:E))</f>
        <v/>
      </c>
      <c r="H4" s="3">
        <f>IF(A4="","",IF(G4&lt;E4,"Reorder needed","Stock OK"))</f>
        <v/>
      </c>
    </row>
    <row r="5">
      <c r="A5" s="3" t="n"/>
      <c r="B5" s="3" t="n"/>
      <c r="C5" s="3" t="n"/>
      <c r="D5" s="3" t="n"/>
      <c r="E5" s="3" t="n"/>
      <c r="F5" s="3" t="n"/>
      <c r="G5" s="3">
        <f>IF(A5="","",SUMIF('Receipts'!B:B,A5,'Receipts'!C:C)-SUMIF('Issue Log'!D:D,A5,'Issue Log'!E:E))</f>
        <v/>
      </c>
      <c r="H5" s="3">
        <f>IF(A5="","",IF(G5&lt;E5,"Reorder needed","Stock OK"))</f>
        <v/>
      </c>
    </row>
    <row r="6">
      <c r="A6" s="3" t="n"/>
      <c r="B6" s="3" t="n"/>
      <c r="C6" s="3" t="n"/>
      <c r="D6" s="3" t="n"/>
      <c r="E6" s="3" t="n"/>
      <c r="F6" s="3" t="n"/>
      <c r="G6" s="3">
        <f>IF(A6="","",SUMIF('Receipts'!B:B,A6,'Receipts'!C:C)-SUMIF('Issue Log'!D:D,A6,'Issue Log'!E:E))</f>
        <v/>
      </c>
      <c r="H6" s="3">
        <f>IF(A6="","",IF(G6&lt;E6,"Reorder needed","Stock OK"))</f>
        <v/>
      </c>
    </row>
    <row r="7">
      <c r="A7" s="3" t="n"/>
      <c r="B7" s="3" t="n"/>
      <c r="C7" s="3" t="n"/>
      <c r="D7" s="3" t="n"/>
      <c r="E7" s="3" t="n"/>
      <c r="F7" s="3" t="n"/>
      <c r="G7" s="3">
        <f>IF(A7="","",SUMIF('Receipts'!B:B,A7,'Receipts'!C:C)-SUMIF('Issue Log'!D:D,A7,'Issue Log'!E:E))</f>
        <v/>
      </c>
      <c r="H7" s="3">
        <f>IF(A7="","",IF(G7&lt;E7,"Reorder needed","Stock OK"))</f>
        <v/>
      </c>
    </row>
    <row r="8">
      <c r="A8" s="3" t="n"/>
      <c r="B8" s="3" t="n"/>
      <c r="C8" s="3" t="n"/>
      <c r="D8" s="3" t="n"/>
      <c r="E8" s="3" t="n"/>
      <c r="F8" s="3" t="n"/>
      <c r="G8" s="3">
        <f>IF(A8="","",SUMIF('Receipts'!B:B,A8,'Receipts'!C:C)-SUMIF('Issue Log'!D:D,A8,'Issue Log'!E:E))</f>
        <v/>
      </c>
      <c r="H8" s="3">
        <f>IF(A8="","",IF(G8&lt;E8,"Reorder needed","Stock OK"))</f>
        <v/>
      </c>
    </row>
    <row r="9">
      <c r="A9" s="3" t="n"/>
      <c r="B9" s="3" t="n"/>
      <c r="C9" s="3" t="n"/>
      <c r="D9" s="3" t="n"/>
      <c r="E9" s="3" t="n"/>
      <c r="F9" s="3" t="n"/>
      <c r="G9" s="3">
        <f>IF(A9="","",SUMIF('Receipts'!B:B,A9,'Receipts'!C:C)-SUMIF('Issue Log'!D:D,A9,'Issue Log'!E:E))</f>
        <v/>
      </c>
      <c r="H9" s="3">
        <f>IF(A9="","",IF(G9&lt;E9,"Reorder needed","Stock OK"))</f>
        <v/>
      </c>
    </row>
    <row r="10">
      <c r="A10" s="3" t="n"/>
      <c r="B10" s="3" t="n"/>
      <c r="C10" s="3" t="n"/>
      <c r="D10" s="3" t="n"/>
      <c r="E10" s="3" t="n"/>
      <c r="F10" s="3" t="n"/>
      <c r="G10" s="3">
        <f>IF(A10="","",SUMIF('Receipts'!B:B,A10,'Receipts'!C:C)-SUMIF('Issue Log'!D:D,A10,'Issue Log'!E:E))</f>
        <v/>
      </c>
      <c r="H10" s="3">
        <f>IF(A10="","",IF(G10&lt;E10,"Reorder needed","Stock OK"))</f>
        <v/>
      </c>
    </row>
    <row r="11">
      <c r="A11" s="3" t="n"/>
      <c r="B11" s="3" t="n"/>
      <c r="C11" s="3" t="n"/>
      <c r="D11" s="3" t="n"/>
      <c r="E11" s="3" t="n"/>
      <c r="F11" s="3" t="n"/>
      <c r="G11" s="3">
        <f>IF(A11="","",SUMIF('Receipts'!B:B,A11,'Receipts'!C:C)-SUMIF('Issue Log'!D:D,A11,'Issue Log'!E:E))</f>
        <v/>
      </c>
      <c r="H11" s="3">
        <f>IF(A11="","",IF(G11&lt;E11,"Reorder needed","Stock OK"))</f>
        <v/>
      </c>
    </row>
    <row r="12">
      <c r="A12" s="3" t="n"/>
      <c r="B12" s="3" t="n"/>
      <c r="C12" s="3" t="n"/>
      <c r="D12" s="3" t="n"/>
      <c r="E12" s="3" t="n"/>
      <c r="F12" s="3" t="n"/>
      <c r="G12" s="3">
        <f>IF(A12="","",SUMIF('Receipts'!B:B,A12,'Receipts'!C:C)-SUMIF('Issue Log'!D:D,A12,'Issue Log'!E:E))</f>
        <v/>
      </c>
      <c r="H12" s="3">
        <f>IF(A12="","",IF(G12&lt;E12,"Reorder needed","Stock OK"))</f>
        <v/>
      </c>
    </row>
    <row r="13">
      <c r="A13" s="3" t="n"/>
      <c r="B13" s="3" t="n"/>
      <c r="C13" s="3" t="n"/>
      <c r="D13" s="3" t="n"/>
      <c r="E13" s="3" t="n"/>
      <c r="F13" s="3" t="n"/>
      <c r="G13" s="3">
        <f>IF(A13="","",SUMIF('Receipts'!B:B,A13,'Receipts'!C:C)-SUMIF('Issue Log'!D:D,A13,'Issue Log'!E:E))</f>
        <v/>
      </c>
      <c r="H13" s="3">
        <f>IF(A13="","",IF(G13&lt;E13,"Reorder needed","Stock OK"))</f>
        <v/>
      </c>
    </row>
    <row r="14">
      <c r="A14" s="3" t="n"/>
      <c r="B14" s="3" t="n"/>
      <c r="C14" s="3" t="n"/>
      <c r="D14" s="3" t="n"/>
      <c r="E14" s="3" t="n"/>
      <c r="F14" s="3" t="n"/>
      <c r="G14" s="3">
        <f>IF(A14="","",SUMIF('Receipts'!B:B,A14,'Receipts'!C:C)-SUMIF('Issue Log'!D:D,A14,'Issue Log'!E:E))</f>
        <v/>
      </c>
      <c r="H14" s="3">
        <f>IF(A14="","",IF(G14&lt;E14,"Reorder needed","Stock OK"))</f>
        <v/>
      </c>
    </row>
    <row r="15">
      <c r="A15" s="3" t="n"/>
      <c r="B15" s="3" t="n"/>
      <c r="C15" s="3" t="n"/>
      <c r="D15" s="3" t="n"/>
      <c r="E15" s="3" t="n"/>
      <c r="F15" s="3" t="n"/>
      <c r="G15" s="3">
        <f>IF(A15="","",SUMIF('Receipts'!B:B,A15,'Receipts'!C:C)-SUMIF('Issue Log'!D:D,A15,'Issue Log'!E:E))</f>
        <v/>
      </c>
      <c r="H15" s="3">
        <f>IF(A15="","",IF(G15&lt;E15,"Reorder needed","Stock OK"))</f>
        <v/>
      </c>
    </row>
    <row r="16">
      <c r="A16" s="3" t="n"/>
      <c r="B16" s="3" t="n"/>
      <c r="C16" s="3" t="n"/>
      <c r="D16" s="3" t="n"/>
      <c r="E16" s="3" t="n"/>
      <c r="F16" s="3" t="n"/>
      <c r="G16" s="3">
        <f>IF(A16="","",SUMIF('Receipts'!B:B,A16,'Receipts'!C:C)-SUMIF('Issue Log'!D:D,A16,'Issue Log'!E:E))</f>
        <v/>
      </c>
      <c r="H16" s="3">
        <f>IF(A16="","",IF(G16&lt;E16,"Reorder needed","Stock OK"))</f>
        <v/>
      </c>
    </row>
    <row r="17">
      <c r="A17" s="3" t="n"/>
      <c r="B17" s="3" t="n"/>
      <c r="C17" s="3" t="n"/>
      <c r="D17" s="3" t="n"/>
      <c r="E17" s="3" t="n"/>
      <c r="F17" s="3" t="n"/>
      <c r="G17" s="3">
        <f>IF(A17="","",SUMIF('Receipts'!B:B,A17,'Receipts'!C:C)-SUMIF('Issue Log'!D:D,A17,'Issue Log'!E:E))</f>
        <v/>
      </c>
      <c r="H17" s="3">
        <f>IF(A17="","",IF(G17&lt;E17,"Reorder needed","Stock OK"))</f>
        <v/>
      </c>
    </row>
    <row r="18">
      <c r="A18" s="3" t="n"/>
      <c r="B18" s="3" t="n"/>
      <c r="C18" s="3" t="n"/>
      <c r="D18" s="3" t="n"/>
      <c r="E18" s="3" t="n"/>
      <c r="F18" s="3" t="n"/>
      <c r="G18" s="3">
        <f>IF(A18="","",SUMIF('Receipts'!B:B,A18,'Receipts'!C:C)-SUMIF('Issue Log'!D:D,A18,'Issue Log'!E:E))</f>
        <v/>
      </c>
      <c r="H18" s="3">
        <f>IF(A18="","",IF(G18&lt;E18,"Reorder needed","Stock OK"))</f>
        <v/>
      </c>
    </row>
    <row r="19">
      <c r="A19" s="3" t="n"/>
      <c r="B19" s="3" t="n"/>
      <c r="C19" s="3" t="n"/>
      <c r="D19" s="3" t="n"/>
      <c r="E19" s="3" t="n"/>
      <c r="F19" s="3" t="n"/>
      <c r="G19" s="3">
        <f>IF(A19="","",SUMIF('Receipts'!B:B,A19,'Receipts'!C:C)-SUMIF('Issue Log'!D:D,A19,'Issue Log'!E:E))</f>
        <v/>
      </c>
      <c r="H19" s="3">
        <f>IF(A19="","",IF(G19&lt;E19,"Reorder needed","Stock OK"))</f>
        <v/>
      </c>
    </row>
    <row r="20">
      <c r="A20" s="3" t="n"/>
      <c r="B20" s="3" t="n"/>
      <c r="C20" s="3" t="n"/>
      <c r="D20" s="3" t="n"/>
      <c r="E20" s="3" t="n"/>
      <c r="F20" s="3" t="n"/>
      <c r="G20" s="3">
        <f>IF(A20="","",SUMIF('Receipts'!B:B,A20,'Receipts'!C:C)-SUMIF('Issue Log'!D:D,A20,'Issue Log'!E:E))</f>
        <v/>
      </c>
      <c r="H20" s="3">
        <f>IF(A20="","",IF(G20&lt;E20,"Reorder needed","Stock OK"))</f>
        <v/>
      </c>
    </row>
    <row r="21">
      <c r="A21" s="3" t="n"/>
      <c r="B21" s="3" t="n"/>
      <c r="C21" s="3" t="n"/>
      <c r="D21" s="3" t="n"/>
      <c r="E21" s="3" t="n"/>
      <c r="F21" s="3" t="n"/>
      <c r="G21" s="3">
        <f>IF(A21="","",SUMIF('Receipts'!B:B,A21,'Receipts'!C:C)-SUMIF('Issue Log'!D:D,A21,'Issue Log'!E:E))</f>
        <v/>
      </c>
      <c r="H21" s="3">
        <f>IF(A21="","",IF(G21&lt;E21,"Reorder needed","Stock OK"))</f>
        <v/>
      </c>
    </row>
    <row r="22">
      <c r="A22" s="3" t="n"/>
      <c r="B22" s="3" t="n"/>
      <c r="C22" s="3" t="n"/>
      <c r="D22" s="3" t="n"/>
      <c r="E22" s="3" t="n"/>
      <c r="F22" s="3" t="n"/>
      <c r="G22" s="3">
        <f>IF(A22="","",SUMIF('Receipts'!B:B,A22,'Receipts'!C:C)-SUMIF('Issue Log'!D:D,A22,'Issue Log'!E:E))</f>
        <v/>
      </c>
      <c r="H22" s="3">
        <f>IF(A22="","",IF(G22&lt;E22,"Reorder needed","Stock OK"))</f>
        <v/>
      </c>
    </row>
    <row r="23">
      <c r="A23" s="3" t="n"/>
      <c r="B23" s="3" t="n"/>
      <c r="C23" s="3" t="n"/>
      <c r="D23" s="3" t="n"/>
      <c r="E23" s="3" t="n"/>
      <c r="F23" s="3" t="n"/>
      <c r="G23" s="3">
        <f>IF(A23="","",SUMIF('Receipts'!B:B,A23,'Receipts'!C:C)-SUMIF('Issue Log'!D:D,A23,'Issue Log'!E:E))</f>
        <v/>
      </c>
      <c r="H23" s="3">
        <f>IF(A23="","",IF(G23&lt;E23,"Reorder needed","Stock OK"))</f>
        <v/>
      </c>
    </row>
    <row r="24">
      <c r="A24" s="3" t="n"/>
      <c r="B24" s="3" t="n"/>
      <c r="C24" s="3" t="n"/>
      <c r="D24" s="3" t="n"/>
      <c r="E24" s="3" t="n"/>
      <c r="F24" s="3" t="n"/>
      <c r="G24" s="3">
        <f>IF(A24="","",SUMIF('Receipts'!B:B,A24,'Receipts'!C:C)-SUMIF('Issue Log'!D:D,A24,'Issue Log'!E:E))</f>
        <v/>
      </c>
      <c r="H24" s="3">
        <f>IF(A24="","",IF(G24&lt;E24,"Reorder needed","Stock OK"))</f>
        <v/>
      </c>
    </row>
    <row r="25">
      <c r="A25" s="3" t="n"/>
      <c r="B25" s="3" t="n"/>
      <c r="C25" s="3" t="n"/>
      <c r="D25" s="3" t="n"/>
      <c r="E25" s="3" t="n"/>
      <c r="F25" s="3" t="n"/>
      <c r="G25" s="3">
        <f>IF(A25="","",SUMIF('Receipts'!B:B,A25,'Receipts'!C:C)-SUMIF('Issue Log'!D:D,A25,'Issue Log'!E:E))</f>
        <v/>
      </c>
      <c r="H25" s="3">
        <f>IF(A25="","",IF(G25&lt;E25,"Reorder needed","Stock OK"))</f>
        <v/>
      </c>
    </row>
    <row r="26">
      <c r="A26" s="3" t="n"/>
      <c r="B26" s="3" t="n"/>
      <c r="C26" s="3" t="n"/>
      <c r="D26" s="3" t="n"/>
      <c r="E26" s="3" t="n"/>
      <c r="F26" s="3" t="n"/>
      <c r="G26" s="3">
        <f>IF(A26="","",SUMIF('Receipts'!B:B,A26,'Receipts'!C:C)-SUMIF('Issue Log'!D:D,A26,'Issue Log'!E:E))</f>
        <v/>
      </c>
      <c r="H26" s="3">
        <f>IF(A26="","",IF(G26&lt;E26,"Reorder needed","Stock OK"))</f>
        <v/>
      </c>
    </row>
    <row r="27">
      <c r="A27" s="3" t="n"/>
      <c r="B27" s="3" t="n"/>
      <c r="C27" s="3" t="n"/>
      <c r="D27" s="3" t="n"/>
      <c r="E27" s="3" t="n"/>
      <c r="F27" s="3" t="n"/>
      <c r="G27" s="3">
        <f>IF(A27="","",SUMIF('Receipts'!B:B,A27,'Receipts'!C:C)-SUMIF('Issue Log'!D:D,A27,'Issue Log'!E:E))</f>
        <v/>
      </c>
      <c r="H27" s="3">
        <f>IF(A27="","",IF(G27&lt;E27,"Reorder needed","Stock OK"))</f>
        <v/>
      </c>
    </row>
    <row r="28">
      <c r="A28" s="3" t="n"/>
      <c r="B28" s="3" t="n"/>
      <c r="C28" s="3" t="n"/>
      <c r="D28" s="3" t="n"/>
      <c r="E28" s="3" t="n"/>
      <c r="F28" s="3" t="n"/>
      <c r="G28" s="3">
        <f>IF(A28="","",SUMIF('Receipts'!B:B,A28,'Receipts'!C:C)-SUMIF('Issue Log'!D:D,A28,'Issue Log'!E:E))</f>
        <v/>
      </c>
      <c r="H28" s="3">
        <f>IF(A28="","",IF(G28&lt;E28,"Reorder needed","Stock OK"))</f>
        <v/>
      </c>
    </row>
    <row r="29">
      <c r="A29" s="3" t="n"/>
      <c r="B29" s="3" t="n"/>
      <c r="C29" s="3" t="n"/>
      <c r="D29" s="3" t="n"/>
      <c r="E29" s="3" t="n"/>
      <c r="F29" s="3" t="n"/>
      <c r="G29" s="3">
        <f>IF(A29="","",SUMIF('Receipts'!B:B,A29,'Receipts'!C:C)-SUMIF('Issue Log'!D:D,A29,'Issue Log'!E:E))</f>
        <v/>
      </c>
      <c r="H29" s="3">
        <f>IF(A29="","",IF(G29&lt;E29,"Reorder needed","Stock OK"))</f>
        <v/>
      </c>
    </row>
    <row r="30">
      <c r="A30" s="3" t="n"/>
      <c r="B30" s="3" t="n"/>
      <c r="C30" s="3" t="n"/>
      <c r="D30" s="3" t="n"/>
      <c r="E30" s="3" t="n"/>
      <c r="F30" s="3" t="n"/>
      <c r="G30" s="3">
        <f>IF(A30="","",SUMIF('Receipts'!B:B,A30,'Receipts'!C:C)-SUMIF('Issue Log'!D:D,A30,'Issue Log'!E:E))</f>
        <v/>
      </c>
      <c r="H30" s="3">
        <f>IF(A30="","",IF(G30&lt;E30,"Reorder needed","Stock OK"))</f>
        <v/>
      </c>
    </row>
    <row r="31">
      <c r="A31" s="3" t="n"/>
      <c r="B31" s="3" t="n"/>
      <c r="C31" s="3" t="n"/>
      <c r="D31" s="3" t="n"/>
      <c r="E31" s="3" t="n"/>
      <c r="F31" s="3" t="n"/>
      <c r="G31" s="3">
        <f>IF(A31="","",SUMIF('Receipts'!B:B,A31,'Receipts'!C:C)-SUMIF('Issue Log'!D:D,A31,'Issue Log'!E:E))</f>
        <v/>
      </c>
      <c r="H31" s="3">
        <f>IF(A31="","",IF(G31&lt;E31,"Reorder needed","Stock OK"))</f>
        <v/>
      </c>
    </row>
    <row r="32">
      <c r="A32" s="3" t="n"/>
      <c r="B32" s="3" t="n"/>
      <c r="C32" s="3" t="n"/>
      <c r="D32" s="3" t="n"/>
      <c r="E32" s="3" t="n"/>
      <c r="F32" s="3" t="n"/>
      <c r="G32" s="3">
        <f>IF(A32="","",SUMIF('Receipts'!B:B,A32,'Receipts'!C:C)-SUMIF('Issue Log'!D:D,A32,'Issue Log'!E:E))</f>
        <v/>
      </c>
      <c r="H32" s="3">
        <f>IF(A32="","",IF(G32&lt;E32,"Reorder needed","Stock OK"))</f>
        <v/>
      </c>
    </row>
    <row r="33">
      <c r="A33" s="3" t="n"/>
      <c r="B33" s="3" t="n"/>
      <c r="C33" s="3" t="n"/>
      <c r="D33" s="3" t="n"/>
      <c r="E33" s="3" t="n"/>
      <c r="F33" s="3" t="n"/>
      <c r="G33" s="3">
        <f>IF(A33="","",SUMIF('Receipts'!B:B,A33,'Receipts'!C:C)-SUMIF('Issue Log'!D:D,A33,'Issue Log'!E:E))</f>
        <v/>
      </c>
      <c r="H33" s="3">
        <f>IF(A33="","",IF(G33&lt;E33,"Reorder needed","Stock OK"))</f>
        <v/>
      </c>
    </row>
    <row r="34">
      <c r="A34" s="3" t="n"/>
      <c r="B34" s="3" t="n"/>
      <c r="C34" s="3" t="n"/>
      <c r="D34" s="3" t="n"/>
      <c r="E34" s="3" t="n"/>
      <c r="F34" s="3" t="n"/>
      <c r="G34" s="3">
        <f>IF(A34="","",SUMIF('Receipts'!B:B,A34,'Receipts'!C:C)-SUMIF('Issue Log'!D:D,A34,'Issue Log'!E:E))</f>
        <v/>
      </c>
      <c r="H34" s="3">
        <f>IF(A34="","",IF(G34&lt;E34,"Reorder needed","Stock OK"))</f>
        <v/>
      </c>
    </row>
    <row r="35">
      <c r="A35" s="3" t="n"/>
      <c r="B35" s="3" t="n"/>
      <c r="C35" s="3" t="n"/>
      <c r="D35" s="3" t="n"/>
      <c r="E35" s="3" t="n"/>
      <c r="F35" s="3" t="n"/>
      <c r="G35" s="3">
        <f>IF(A35="","",SUMIF('Receipts'!B:B,A35,'Receipts'!C:C)-SUMIF('Issue Log'!D:D,A35,'Issue Log'!E:E))</f>
        <v/>
      </c>
      <c r="H35" s="3">
        <f>IF(A35="","",IF(G35&lt;E35,"Reorder needed","Stock OK"))</f>
        <v/>
      </c>
    </row>
    <row r="36">
      <c r="A36" s="3" t="n"/>
      <c r="B36" s="3" t="n"/>
      <c r="C36" s="3" t="n"/>
      <c r="D36" s="3" t="n"/>
      <c r="E36" s="3" t="n"/>
      <c r="F36" s="3" t="n"/>
      <c r="G36" s="3">
        <f>IF(A36="","",SUMIF('Receipts'!B:B,A36,'Receipts'!C:C)-SUMIF('Issue Log'!D:D,A36,'Issue Log'!E:E))</f>
        <v/>
      </c>
      <c r="H36" s="3">
        <f>IF(A36="","",IF(G36&lt;E36,"Reorder needed","Stock OK"))</f>
        <v/>
      </c>
    </row>
    <row r="37">
      <c r="A37" s="3" t="n"/>
      <c r="B37" s="3" t="n"/>
      <c r="C37" s="3" t="n"/>
      <c r="D37" s="3" t="n"/>
      <c r="E37" s="3" t="n"/>
      <c r="F37" s="3" t="n"/>
      <c r="G37" s="3">
        <f>IF(A37="","",SUMIF('Receipts'!B:B,A37,'Receipts'!C:C)-SUMIF('Issue Log'!D:D,A37,'Issue Log'!E:E))</f>
        <v/>
      </c>
      <c r="H37" s="3">
        <f>IF(A37="","",IF(G37&lt;E37,"Reorder needed","Stock OK"))</f>
        <v/>
      </c>
    </row>
    <row r="38">
      <c r="A38" s="3" t="n"/>
      <c r="B38" s="3" t="n"/>
      <c r="C38" s="3" t="n"/>
      <c r="D38" s="3" t="n"/>
      <c r="E38" s="3" t="n"/>
      <c r="F38" s="3" t="n"/>
      <c r="G38" s="3">
        <f>IF(A38="","",SUMIF('Receipts'!B:B,A38,'Receipts'!C:C)-SUMIF('Issue Log'!D:D,A38,'Issue Log'!E:E))</f>
        <v/>
      </c>
      <c r="H38" s="3">
        <f>IF(A38="","",IF(G38&lt;E38,"Reorder needed","Stock OK"))</f>
        <v/>
      </c>
    </row>
    <row r="39">
      <c r="A39" s="3" t="n"/>
      <c r="B39" s="3" t="n"/>
      <c r="C39" s="3" t="n"/>
      <c r="D39" s="3" t="n"/>
      <c r="E39" s="3" t="n"/>
      <c r="F39" s="3" t="n"/>
      <c r="G39" s="3">
        <f>IF(A39="","",SUMIF('Receipts'!B:B,A39,'Receipts'!C:C)-SUMIF('Issue Log'!D:D,A39,'Issue Log'!E:E))</f>
        <v/>
      </c>
      <c r="H39" s="3">
        <f>IF(A39="","",IF(G39&lt;E39,"Reorder needed","Stock OK"))</f>
        <v/>
      </c>
    </row>
  </sheetData>
  <conditionalFormatting sqref="H2:H40">
    <cfRule type="expression" priority="1" dxfId="0">
      <formula>$H2="Reorder needed"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Date</t>
        </is>
      </c>
      <c r="B1" s="1" t="inlineStr">
        <is>
          <t>Item ID</t>
        </is>
      </c>
      <c r="C1" s="1" t="inlineStr">
        <is>
          <t>Quantity</t>
        </is>
      </c>
      <c r="D1" s="1" t="inlineStr">
        <is>
          <t>Supplier</t>
        </is>
      </c>
      <c r="E1" s="1" t="inlineStr">
        <is>
          <t>Notes</t>
        </is>
      </c>
    </row>
    <row r="2">
      <c r="A2" s="3" t="inlineStr">
        <is>
          <t>2026-05-01</t>
        </is>
      </c>
      <c r="B2" s="3" t="inlineStr">
        <is>
          <t>PPE-001</t>
        </is>
      </c>
      <c r="C2" s="3" t="n">
        <v>30</v>
      </c>
      <c r="D2" s="3" t="inlineStr">
        <is>
          <t>SafeSupply</t>
        </is>
      </c>
      <c r="E2" s="3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Date</t>
        </is>
      </c>
      <c r="B1" s="1" t="inlineStr">
        <is>
          <t>Employee</t>
        </is>
      </c>
      <c r="C1" s="1" t="inlineStr">
        <is>
          <t>Department</t>
        </is>
      </c>
      <c r="D1" s="1" t="inlineStr">
        <is>
          <t>Item ID</t>
        </is>
      </c>
      <c r="E1" s="1" t="inlineStr">
        <is>
          <t>Quantity</t>
        </is>
      </c>
      <c r="F1" s="1" t="inlineStr">
        <is>
          <t>Receipt status</t>
        </is>
      </c>
    </row>
    <row r="2">
      <c r="A2" s="3" t="inlineStr">
        <is>
          <t>2026-05-02</t>
        </is>
      </c>
      <c r="B2" s="3" t="inlineStr">
        <is>
          <t>Emily Davis</t>
        </is>
      </c>
      <c r="C2" s="3" t="inlineStr">
        <is>
          <t>Packing</t>
        </is>
      </c>
      <c r="D2" s="3" t="inlineStr">
        <is>
          <t>PPE-001</t>
        </is>
      </c>
      <c r="E2" s="3" t="n">
        <v>12</v>
      </c>
      <c r="F2" s="3" t="inlineStr">
        <is>
          <t>Confirmed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Metric</t>
        </is>
      </c>
      <c r="B1" s="1" t="inlineStr">
        <is>
          <t>Value</t>
        </is>
      </c>
    </row>
    <row r="2">
      <c r="A2" s="3" t="inlineStr">
        <is>
          <t>Reorder items</t>
        </is>
      </c>
      <c r="B2" s="3">
        <f>COUNTIF('PPE Register'!H2:H40,"*Reorder*")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2026-05-03T01:22:25Z</dcterms:created>
  <dcterms:modified xmlns:dcterms="http://purl.org/dc/terms/" xmlns:xsi="http://www.w3.org/2001/XMLSchema-instance" xsi:type="dcterms:W3CDTF">2026-05-03T01:22:25Z</dcterms:modified>
</cp:coreProperties>
</file>