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sheets>
    <sheet xmlns:r="http://schemas.openxmlformats.org/officeDocument/2006/relationships" name="使い方" sheetId="1" state="visible" r:id="rId1"/>
    <sheet xmlns:r="http://schemas.openxmlformats.org/officeDocument/2006/relationships" name="指標ダッシュボード" sheetId="2" state="visible" r:id="rId2"/>
    <sheet xmlns:r="http://schemas.openxmlformats.org/officeDocument/2006/relationships" name="振り返り概要" sheetId="3" state="visible" r:id="rId3"/>
    <sheet xmlns:r="http://schemas.openxmlformats.org/officeDocument/2006/relationships" name="目標と成果" sheetId="4" state="visible" r:id="rId4"/>
    <sheet xmlns:r="http://schemas.openxmlformats.org/officeDocument/2006/relationships" name="課題とリスク" sheetId="5" state="visible" r:id="rId5"/>
    <sheet xmlns:r="http://schemas.openxmlformats.org/officeDocument/2006/relationships" name="学び" sheetId="6" state="visible" r:id="rId6"/>
    <sheet xmlns:r="http://schemas.openxmlformats.org/officeDocument/2006/relationships" name="改善アクション" sheetId="7" state="visible" r:id="rId7"/>
    <sheet xmlns:r="http://schemas.openxmlformats.org/officeDocument/2006/relationships" name="会議記録" sheetId="8" state="visible" r:id="rId8"/>
    <sheet xmlns:r="http://schemas.openxmlformats.org/officeDocument/2006/relationships" name="基本データ" sheetId="9" state="visible" r:id="rId9"/>
  </sheets>
  <definedNames/>
</workbook>
</file>

<file path=xl/styles.xml><?xml version="1.0" encoding="utf-8"?>
<styleSheet xmlns="http://schemas.openxmlformats.org/spreadsheetml/2006/main">
  <numFmts count="2">
    <numFmt numFmtId="164" formatCode="¥#,##0"/>
    <numFmt numFmtId="165" formatCode="yyyy-mm-dd"/>
  </numFmts>
  <fonts count="8">
    <font>
      <name val="Carlito"/>
      <sz val="11"/>
    </font>
    <font>
      <name val="Calibri"/>
      <b val="1"/>
      <color rgb="00111827"/>
      <sz val="18"/>
    </font>
    <font>
      <name val="Calibri"/>
      <color rgb="004B5563"/>
      <sz val="10"/>
    </font>
    <font>
      <name val="Carlito"/>
      <b val="1"/>
      <color rgb="00111827"/>
      <sz val="11"/>
    </font>
    <font>
      <name val="Carlito"/>
      <b val="1"/>
      <color rgb="00065F46"/>
      <sz val="11"/>
    </font>
    <font>
      <name val="Carlito"/>
      <b val="1"/>
      <sz val="11"/>
    </font>
    <font>
      <name val="Calibri"/>
      <b val="1"/>
      <color rgb="00111827"/>
      <sz val="10"/>
    </font>
    <font>
      <name val="Calibri"/>
      <color rgb="00111827"/>
      <sz val="10"/>
    </font>
  </fonts>
  <fills count="10">
    <fill>
      <patternFill/>
    </fill>
    <fill>
      <patternFill patternType="gray125"/>
    </fill>
    <fill>
      <patternFill patternType="solid">
        <fgColor rgb="00EFF6FF"/>
      </patternFill>
    </fill>
    <fill>
      <patternFill patternType="solid">
        <fgColor rgb="00F9FAFB"/>
      </patternFill>
    </fill>
    <fill>
      <patternFill patternType="solid">
        <fgColor rgb="00DBEAFE"/>
      </patternFill>
    </fill>
    <fill>
      <patternFill patternType="solid">
        <fgColor rgb="00ECFDF5"/>
      </patternFill>
    </fill>
    <fill>
      <patternFill patternType="solid">
        <fgColor rgb="00FEE2E2"/>
      </patternFill>
    </fill>
    <fill>
      <patternFill patternType="solid">
        <fgColor rgb="00DCFCE7"/>
      </patternFill>
    </fill>
    <fill>
      <patternFill patternType="solid">
        <fgColor rgb="00FEF3C7"/>
      </patternFill>
    </fill>
    <fill>
      <patternFill patternType="solid">
        <fgColor rgb="00EDE9FE"/>
      </patternFill>
    </fill>
  </fills>
  <borders count="26">
    <border/>
    <border/>
    <border>
      <left style="thin">
        <color rgb="00D1D5DB"/>
      </left>
      <top style="thin">
        <color rgb="00D1D5DB"/>
      </top>
      <bottom style="thin">
        <color rgb="00D1D5DB"/>
      </bottom>
    </border>
    <border>
      <top style="thin">
        <color rgb="00D1D5DB"/>
      </top>
      <bottom style="thin">
        <color rgb="00D1D5DB"/>
      </bottom>
    </border>
    <border>
      <right style="thin">
        <color rgb="00D1D5DB"/>
      </right>
      <top style="thin">
        <color rgb="00D1D5DB"/>
      </top>
      <bottom style="thin">
        <color rgb="00D1D5DB"/>
      </bottom>
    </border>
    <border>
      <left style="thin">
        <color rgb="00D1D5DB"/>
      </left>
      <top style="thin">
        <color rgb="00D1D5DB"/>
      </top>
      <bottom style="thin">
        <color rgb="00D1D5DB"/>
      </bottom>
    </border>
    <border>
      <top style="thin">
        <color rgb="00D1D5DB"/>
      </top>
      <bottom style="thin">
        <color rgb="00D1D5DB"/>
      </bottom>
    </border>
    <border>
      <right style="thin">
        <color rgb="00D1D5DB"/>
      </right>
      <top style="thin">
        <color rgb="00D1D5DB"/>
      </top>
      <bottom style="thin">
        <color rgb="00D1D5DB"/>
      </bottom>
    </border>
    <border>
      <right style="thin">
        <color rgb="00E5E7EB"/>
      </right>
      <bottom style="thin">
        <color rgb="00E5E7EB"/>
      </bottom>
    </border>
    <border>
      <left style="thin">
        <color rgb="00E5E7EB"/>
      </left>
      <right style="thin">
        <color rgb="00E5E7EB"/>
      </right>
      <bottom style="thin">
        <color rgb="00E5E7EB"/>
      </bottom>
    </border>
    <border>
      <left style="thin">
        <color rgb="00E5E7EB"/>
      </left>
      <bottom style="thin">
        <color rgb="00E5E7EB"/>
      </bottom>
    </border>
    <border>
      <right style="thin">
        <color rgb="00E5E7EB"/>
      </right>
      <top style="thin">
        <color rgb="00E5E7EB"/>
      </top>
      <bottom style="thin">
        <color rgb="00E5E7EB"/>
      </bottom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  <border>
      <left style="thin">
        <color rgb="00E5E7EB"/>
      </left>
      <top style="thin">
        <color rgb="00E5E7EB"/>
      </top>
      <bottom style="thin">
        <color rgb="00E5E7EB"/>
      </bottom>
    </border>
    <border>
      <right style="thin">
        <color rgb="00E5E7EB"/>
      </right>
      <top style="thin">
        <color rgb="00E5E7EB"/>
      </top>
    </border>
    <border>
      <left style="thin">
        <color rgb="00E5E7EB"/>
      </left>
      <right style="thin">
        <color rgb="00E5E7EB"/>
      </right>
      <top style="thin">
        <color rgb="00E5E7EB"/>
      </top>
    </border>
    <border>
      <left style="thin">
        <color rgb="00E5E7EB"/>
      </left>
      <top style="thin">
        <color rgb="00E5E7EB"/>
      </top>
    </border>
    <border>
      <right style="thin">
        <color rgb="00E5E7EB"/>
      </right>
      <bottom style="thin">
        <color rgb="00E5E7EB"/>
      </bottom>
    </border>
    <border>
      <left style="thin">
        <color rgb="00E5E7EB"/>
      </left>
      <right style="thin">
        <color rgb="00E5E7EB"/>
      </right>
      <bottom style="thin">
        <color rgb="00E5E7EB"/>
      </bottom>
    </border>
    <border>
      <left style="thin">
        <color rgb="00E5E7EB"/>
      </left>
      <bottom style="thin">
        <color rgb="00E5E7EB"/>
      </bottom>
    </border>
    <border>
      <right style="thin">
        <color rgb="00E5E7EB"/>
      </right>
      <top style="thin">
        <color rgb="00E5E7EB"/>
      </top>
      <bottom style="thin">
        <color rgb="00E5E7EB"/>
      </bottom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  <border>
      <left style="thin">
        <color rgb="00E5E7EB"/>
      </left>
      <top style="thin">
        <color rgb="00E5E7EB"/>
      </top>
      <bottom style="thin">
        <color rgb="00E5E7EB"/>
      </bottom>
    </border>
    <border>
      <right style="thin">
        <color rgb="00E5E7EB"/>
      </right>
      <top style="thin">
        <color rgb="00E5E7EB"/>
      </top>
    </border>
    <border>
      <left style="thin">
        <color rgb="00E5E7EB"/>
      </left>
      <right style="thin">
        <color rgb="00E5E7EB"/>
      </right>
      <top style="thin">
        <color rgb="00E5E7EB"/>
      </top>
    </border>
    <border>
      <left style="thin">
        <color rgb="00E5E7EB"/>
      </left>
      <top style="thin">
        <color rgb="00E5E7EB"/>
      </top>
    </border>
  </borders>
  <cellStyleXfs count="1">
    <xf numFmtId="0" fontId="0" fillId="0" borderId="1"/>
  </cellStyleXfs>
  <cellXfs count="272">
    <xf numFmtId="0" fontId="0" fillId="0" borderId="0" pivotButton="0" quotePrefix="0" xfId="0"/>
    <xf numFmtId="0" fontId="0" fillId="0" borderId="1" pivotButton="0" quotePrefix="0" xfId="0"/>
    <xf numFmtId="0" fontId="0" fillId="2" borderId="0" pivotButton="0" quotePrefix="0" xfId="0"/>
    <xf numFmtId="0" fontId="1" fillId="2" borderId="0" pivotButton="0" quotePrefix="0" xfId="0"/>
    <xf numFmtId="0" fontId="1" fillId="2" borderId="0" applyAlignment="1" pivotButton="0" quotePrefix="0" xfId="0">
      <alignment horizontal="left"/>
    </xf>
    <xf numFmtId="0" fontId="1" fillId="2" borderId="0" applyAlignment="1" pivotButton="0" quotePrefix="0" xfId="0">
      <alignment horizontal="left" vertical="center"/>
    </xf>
    <xf numFmtId="0" fontId="0" fillId="2" borderId="1" pivotButton="0" quotePrefix="0" xfId="0"/>
    <xf numFmtId="0" fontId="1" fillId="2" borderId="1" pivotButton="0" quotePrefix="0" xfId="0"/>
    <xf numFmtId="0" fontId="1" fillId="2" borderId="1" applyAlignment="1" pivotButton="0" quotePrefix="0" xfId="0">
      <alignment horizontal="left"/>
    </xf>
    <xf numFmtId="0" fontId="1" fillId="2" borderId="1" applyAlignment="1" pivotButton="0" quotePrefix="0" xfId="0">
      <alignment horizontal="left" vertical="center"/>
    </xf>
    <xf numFmtId="0" fontId="0" fillId="3" borderId="0" pivotButton="0" quotePrefix="0" xfId="0"/>
    <xf numFmtId="0" fontId="2" fillId="3" borderId="0" pivotButton="0" quotePrefix="0" xfId="0"/>
    <xf numFmtId="0" fontId="2" fillId="3" borderId="0" applyAlignment="1" pivotButton="0" quotePrefix="0" xfId="0">
      <alignment wrapText="1"/>
    </xf>
    <xf numFmtId="0" fontId="0" fillId="3" borderId="1" pivotButton="0" quotePrefix="0" xfId="0"/>
    <xf numFmtId="0" fontId="2" fillId="3" borderId="1" pivotButton="0" quotePrefix="0" xfId="0"/>
    <xf numFmtId="0" fontId="2" fillId="3" borderId="1" applyAlignment="1" pivotButton="0" quotePrefix="0" xfId="0">
      <alignment wrapText="1"/>
    </xf>
    <xf numFmtId="0" fontId="0" fillId="4" borderId="0" pivotButton="0" quotePrefix="0" xfId="0"/>
    <xf numFmtId="0" fontId="3" fillId="4" borderId="0" pivotButton="0" quotePrefix="0" xfId="0"/>
    <xf numFmtId="0" fontId="3" fillId="4" borderId="2" pivotButton="0" quotePrefix="0" xfId="0"/>
    <xf numFmtId="0" fontId="3" fillId="4" borderId="3" pivotButton="0" quotePrefix="0" xfId="0"/>
    <xf numFmtId="0" fontId="3" fillId="4" borderId="4" pivotButton="0" quotePrefix="0" xfId="0"/>
    <xf numFmtId="0" fontId="0" fillId="4" borderId="1" pivotButton="0" quotePrefix="0" xfId="0"/>
    <xf numFmtId="0" fontId="3" fillId="4" borderId="1" pivotButton="0" quotePrefix="0" xfId="0"/>
    <xf numFmtId="0" fontId="3" fillId="4" borderId="5" pivotButton="0" quotePrefix="0" xfId="0"/>
    <xf numFmtId="0" fontId="3" fillId="4" borderId="6" pivotButton="0" quotePrefix="0" xfId="0"/>
    <xf numFmtId="0" fontId="3" fillId="4" borderId="7" pivotButton="0" quotePrefix="0" xfId="0"/>
    <xf numFmtId="0" fontId="0" fillId="0" borderId="8" pivotButton="0" quotePrefix="0" xfId="0"/>
    <xf numFmtId="0" fontId="0" fillId="0" borderId="9" pivotButton="0" quotePrefix="0" xfId="0"/>
    <xf numFmtId="0" fontId="0" fillId="0" borderId="10" pivotButton="0" quotePrefix="0" xfId="0"/>
    <xf numFmtId="0" fontId="0" fillId="0" borderId="11" pivotButton="0" quotePrefix="0" xfId="0"/>
    <xf numFmtId="0" fontId="0" fillId="0" borderId="12" pivotButton="0" quotePrefix="0" xfId="0"/>
    <xf numFmtId="0" fontId="0" fillId="0" borderId="13" pivotButton="0" quotePrefix="0" xfId="0"/>
    <xf numFmtId="0" fontId="0" fillId="0" borderId="14" pivotButton="0" quotePrefix="0" xfId="0"/>
    <xf numFmtId="0" fontId="0" fillId="0" borderId="15" pivotButton="0" quotePrefix="0" xfId="0"/>
    <xf numFmtId="0" fontId="0" fillId="0" borderId="16" pivotButton="0" quotePrefix="0" xfId="0"/>
    <xf numFmtId="0" fontId="0" fillId="0" borderId="8" applyAlignment="1" pivotButton="0" quotePrefix="0" xfId="0">
      <alignment wrapText="1"/>
    </xf>
    <xf numFmtId="0" fontId="0" fillId="0" borderId="9" applyAlignment="1" pivotButton="0" quotePrefix="0" xfId="0">
      <alignment wrapText="1"/>
    </xf>
    <xf numFmtId="0" fontId="0" fillId="0" borderId="10" applyAlignment="1" pivotButton="0" quotePrefix="0" xfId="0">
      <alignment wrapText="1"/>
    </xf>
    <xf numFmtId="0" fontId="0" fillId="0" borderId="11" applyAlignment="1" pivotButton="0" quotePrefix="0" xfId="0">
      <alignment wrapText="1"/>
    </xf>
    <xf numFmtId="0" fontId="0" fillId="0" borderId="12" applyAlignment="1" pivotButton="0" quotePrefix="0" xfId="0">
      <alignment wrapText="1"/>
    </xf>
    <xf numFmtId="0" fontId="0" fillId="0" borderId="13" applyAlignment="1" pivotButton="0" quotePrefix="0" xfId="0">
      <alignment wrapText="1"/>
    </xf>
    <xf numFmtId="0" fontId="0" fillId="0" borderId="14" applyAlignment="1" pivotButton="0" quotePrefix="0" xfId="0">
      <alignment wrapText="1"/>
    </xf>
    <xf numFmtId="0" fontId="0" fillId="0" borderId="15" applyAlignment="1" pivotButton="0" quotePrefix="0" xfId="0">
      <alignment wrapText="1"/>
    </xf>
    <xf numFmtId="0" fontId="0" fillId="0" borderId="16" applyAlignment="1" pivotButton="0" quotePrefix="0" xfId="0">
      <alignment wrapText="1"/>
    </xf>
    <xf numFmtId="0" fontId="0" fillId="0" borderId="8" applyAlignment="1" pivotButton="0" quotePrefix="0" xfId="0">
      <alignment vertical="top" wrapText="1"/>
    </xf>
    <xf numFmtId="0" fontId="0" fillId="0" borderId="9" applyAlignment="1" pivotButton="0" quotePrefix="0" xfId="0">
      <alignment vertical="top" wrapText="1"/>
    </xf>
    <xf numFmtId="0" fontId="0" fillId="0" borderId="10" applyAlignment="1" pivotButton="0" quotePrefix="0" xfId="0">
      <alignment vertical="top" wrapText="1"/>
    </xf>
    <xf numFmtId="0" fontId="0" fillId="0" borderId="11" applyAlignment="1" pivotButton="0" quotePrefix="0" xfId="0">
      <alignment vertical="top" wrapText="1"/>
    </xf>
    <xf numFmtId="0" fontId="0" fillId="0" borderId="12" applyAlignment="1" pivotButton="0" quotePrefix="0" xfId="0">
      <alignment vertical="top" wrapText="1"/>
    </xf>
    <xf numFmtId="0" fontId="0" fillId="0" borderId="13" applyAlignment="1" pivotButton="0" quotePrefix="0" xfId="0">
      <alignment vertical="top" wrapText="1"/>
    </xf>
    <xf numFmtId="0" fontId="0" fillId="0" borderId="14" applyAlignment="1" pivotButton="0" quotePrefix="0" xfId="0">
      <alignment vertical="top" wrapText="1"/>
    </xf>
    <xf numFmtId="0" fontId="0" fillId="0" borderId="15" applyAlignment="1" pivotButton="0" quotePrefix="0" xfId="0">
      <alignment vertical="top" wrapText="1"/>
    </xf>
    <xf numFmtId="0" fontId="0" fillId="0" borderId="16" applyAlignment="1" pivotButton="0" quotePrefix="0" xfId="0">
      <alignment vertical="top" wrapText="1"/>
    </xf>
    <xf numFmtId="0" fontId="0" fillId="0" borderId="17" pivotButton="0" quotePrefix="0" xfId="0"/>
    <xf numFmtId="0" fontId="0" fillId="0" borderId="18" pivotButton="0" quotePrefix="0" xfId="0"/>
    <xf numFmtId="0" fontId="0" fillId="0" borderId="19" pivotButton="0" quotePrefix="0" xfId="0"/>
    <xf numFmtId="0" fontId="0" fillId="0" borderId="20" pivotButton="0" quotePrefix="0" xfId="0"/>
    <xf numFmtId="0" fontId="0" fillId="0" borderId="21" pivotButton="0" quotePrefix="0" xfId="0"/>
    <xf numFmtId="0" fontId="0" fillId="0" borderId="22" pivotButton="0" quotePrefix="0" xfId="0"/>
    <xf numFmtId="0" fontId="0" fillId="0" borderId="23" pivotButton="0" quotePrefix="0" xfId="0"/>
    <xf numFmtId="0" fontId="0" fillId="0" borderId="24" pivotButton="0" quotePrefix="0" xfId="0"/>
    <xf numFmtId="0" fontId="0" fillId="0" borderId="25" pivotButton="0" quotePrefix="0" xfId="0"/>
    <xf numFmtId="0" fontId="0" fillId="0" borderId="17" applyAlignment="1" pivotButton="0" quotePrefix="0" xfId="0">
      <alignment wrapText="1"/>
    </xf>
    <xf numFmtId="0" fontId="0" fillId="0" borderId="18" applyAlignment="1" pivotButton="0" quotePrefix="0" xfId="0">
      <alignment wrapText="1"/>
    </xf>
    <xf numFmtId="0" fontId="0" fillId="0" borderId="19" applyAlignment="1" pivotButton="0" quotePrefix="0" xfId="0">
      <alignment wrapText="1"/>
    </xf>
    <xf numFmtId="0" fontId="0" fillId="0" borderId="20" applyAlignment="1" pivotButton="0" quotePrefix="0" xfId="0">
      <alignment wrapText="1"/>
    </xf>
    <xf numFmtId="0" fontId="0" fillId="0" borderId="21" applyAlignment="1" pivotButton="0" quotePrefix="0" xfId="0">
      <alignment wrapText="1"/>
    </xf>
    <xf numFmtId="0" fontId="0" fillId="0" borderId="22" applyAlignment="1" pivotButton="0" quotePrefix="0" xfId="0">
      <alignment wrapText="1"/>
    </xf>
    <xf numFmtId="0" fontId="0" fillId="0" borderId="23" applyAlignment="1" pivotButton="0" quotePrefix="0" xfId="0">
      <alignment wrapText="1"/>
    </xf>
    <xf numFmtId="0" fontId="0" fillId="0" borderId="24" applyAlignment="1" pivotButton="0" quotePrefix="0" xfId="0">
      <alignment wrapText="1"/>
    </xf>
    <xf numFmtId="0" fontId="0" fillId="0" borderId="25" applyAlignment="1" pivotButton="0" quotePrefix="0" xfId="0">
      <alignment wrapText="1"/>
    </xf>
    <xf numFmtId="0" fontId="0" fillId="0" borderId="17" applyAlignment="1" pivotButton="0" quotePrefix="0" xfId="0">
      <alignment vertical="top" wrapText="1"/>
    </xf>
    <xf numFmtId="0" fontId="0" fillId="0" borderId="18" applyAlignment="1" pivotButton="0" quotePrefix="0" xfId="0">
      <alignment vertical="top" wrapText="1"/>
    </xf>
    <xf numFmtId="0" fontId="0" fillId="0" borderId="19" applyAlignment="1" pivotButton="0" quotePrefix="0" xfId="0">
      <alignment vertical="top" wrapText="1"/>
    </xf>
    <xf numFmtId="0" fontId="0" fillId="0" borderId="20" applyAlignment="1" pivotButton="0" quotePrefix="0" xfId="0">
      <alignment vertical="top" wrapText="1"/>
    </xf>
    <xf numFmtId="0" fontId="0" fillId="0" borderId="21" applyAlignment="1" pivotButton="0" quotePrefix="0" xfId="0">
      <alignment vertical="top" wrapText="1"/>
    </xf>
    <xf numFmtId="0" fontId="0" fillId="0" borderId="22" applyAlignment="1" pivotButton="0" quotePrefix="0" xfId="0">
      <alignment vertical="top" wrapText="1"/>
    </xf>
    <xf numFmtId="0" fontId="0" fillId="0" borderId="23" applyAlignment="1" pivotButton="0" quotePrefix="0" xfId="0">
      <alignment vertical="top" wrapText="1"/>
    </xf>
    <xf numFmtId="0" fontId="0" fillId="0" borderId="24" applyAlignment="1" pivotButton="0" quotePrefix="0" xfId="0">
      <alignment vertical="top" wrapText="1"/>
    </xf>
    <xf numFmtId="0" fontId="0" fillId="0" borderId="25" applyAlignment="1" pivotButton="0" quotePrefix="0" xfId="0">
      <alignment vertical="top" wrapText="1"/>
    </xf>
    <xf numFmtId="0" fontId="0" fillId="5" borderId="0" pivotButton="0" quotePrefix="0" xfId="0"/>
    <xf numFmtId="0" fontId="4" fillId="5" borderId="0" pivotButton="0" quotePrefix="0" xfId="0"/>
    <xf numFmtId="0" fontId="4" fillId="5" borderId="0" applyAlignment="1" pivotButton="0" quotePrefix="0" xfId="0">
      <alignment wrapText="1"/>
    </xf>
    <xf numFmtId="0" fontId="0" fillId="5" borderId="1" pivotButton="0" quotePrefix="0" xfId="0"/>
    <xf numFmtId="0" fontId="4" fillId="5" borderId="1" pivotButton="0" quotePrefix="0" xfId="0"/>
    <xf numFmtId="0" fontId="4" fillId="5" borderId="1" applyAlignment="1" pivotButton="0" quotePrefix="0" xfId="0">
      <alignment wrapText="1"/>
    </xf>
    <xf numFmtId="0" fontId="5" fillId="4" borderId="0" pivotButton="0" quotePrefix="0" xfId="0"/>
    <xf numFmtId="0" fontId="5" fillId="4" borderId="1" pivotButton="0" quotePrefix="0" xfId="0"/>
    <xf numFmtId="0" fontId="5" fillId="4" borderId="0" applyAlignment="1" pivotButton="0" quotePrefix="0" xfId="0">
      <alignment horizontal="center"/>
    </xf>
    <xf numFmtId="0" fontId="5" fillId="4" borderId="1" applyAlignment="1" pivotButton="0" quotePrefix="0" xfId="0">
      <alignment horizontal="center"/>
    </xf>
    <xf numFmtId="164" fontId="0" fillId="0" borderId="12" applyAlignment="1" pivotButton="0" quotePrefix="0" xfId="0">
      <alignment vertical="top" wrapText="1"/>
    </xf>
    <xf numFmtId="164" fontId="0" fillId="0" borderId="21" applyAlignment="1" pivotButton="0" quotePrefix="0" xfId="0">
      <alignment vertical="top" wrapText="1"/>
    </xf>
    <xf numFmtId="165" fontId="0" fillId="0" borderId="12" applyAlignment="1" pivotButton="0" quotePrefix="0" xfId="0">
      <alignment vertical="top" wrapText="1"/>
    </xf>
    <xf numFmtId="165" fontId="0" fillId="0" borderId="21" applyAlignment="1" pivotButton="0" quotePrefix="0" xfId="0">
      <alignment vertical="top" wrapText="1"/>
    </xf>
    <xf numFmtId="165" fontId="0" fillId="0" borderId="9" applyAlignment="1" pivotButton="0" quotePrefix="0" xfId="0">
      <alignment vertical="top" wrapText="1"/>
    </xf>
    <xf numFmtId="165" fontId="0" fillId="0" borderId="18" applyAlignment="1" pivotButton="0" quotePrefix="0" xfId="0">
      <alignment vertical="top" wrapText="1"/>
    </xf>
    <xf numFmtId="0" fontId="5" fillId="4" borderId="0" applyAlignment="1" pivotButton="0" quotePrefix="0" xfId="0">
      <alignment wrapText="1"/>
    </xf>
    <xf numFmtId="0" fontId="5" fillId="4" borderId="0" applyAlignment="1" pivotButton="0" quotePrefix="0" xfId="0">
      <alignment horizontal="center" wrapText="1"/>
    </xf>
    <xf numFmtId="0" fontId="5" fillId="4" borderId="1" applyAlignment="1" pivotButton="0" quotePrefix="0" xfId="0">
      <alignment wrapText="1"/>
    </xf>
    <xf numFmtId="0" fontId="5" fillId="4" borderId="1" applyAlignment="1" pivotButton="0" quotePrefix="0" xfId="0">
      <alignment horizontal="center" wrapText="1"/>
    </xf>
    <xf numFmtId="9" fontId="0" fillId="0" borderId="9" applyAlignment="1" pivotButton="0" quotePrefix="0" xfId="0">
      <alignment vertical="top" wrapText="1"/>
    </xf>
    <xf numFmtId="9" fontId="0" fillId="0" borderId="12" applyAlignment="1" pivotButton="0" quotePrefix="0" xfId="0">
      <alignment vertical="top" wrapText="1"/>
    </xf>
    <xf numFmtId="9" fontId="0" fillId="0" borderId="15" applyAlignment="1" pivotButton="0" quotePrefix="0" xfId="0">
      <alignment vertical="top" wrapText="1"/>
    </xf>
    <xf numFmtId="9" fontId="0" fillId="0" borderId="18" applyAlignment="1" pivotButton="0" quotePrefix="0" xfId="0">
      <alignment vertical="top" wrapText="1"/>
    </xf>
    <xf numFmtId="9" fontId="0" fillId="0" borderId="21" applyAlignment="1" pivotButton="0" quotePrefix="0" xfId="0">
      <alignment vertical="top" wrapText="1"/>
    </xf>
    <xf numFmtId="9" fontId="0" fillId="0" borderId="24" applyAlignment="1" pivotButton="0" quotePrefix="0" xfId="0">
      <alignment vertical="top" wrapText="1"/>
    </xf>
    <xf numFmtId="0" fontId="0" fillId="6" borderId="0" pivotButton="0" quotePrefix="0" xfId="0"/>
    <xf numFmtId="0" fontId="3" fillId="6" borderId="0" pivotButton="0" quotePrefix="0" xfId="0"/>
    <xf numFmtId="0" fontId="3" fillId="6" borderId="0" applyAlignment="1" pivotButton="0" quotePrefix="0" xfId="0">
      <alignment wrapText="1"/>
    </xf>
    <xf numFmtId="0" fontId="3" fillId="6" borderId="0" applyAlignment="1" pivotButton="0" quotePrefix="0" xfId="0">
      <alignment horizontal="center" wrapText="1"/>
    </xf>
    <xf numFmtId="0" fontId="0" fillId="6" borderId="1" pivotButton="0" quotePrefix="0" xfId="0"/>
    <xf numFmtId="0" fontId="3" fillId="6" borderId="1" pivotButton="0" quotePrefix="0" xfId="0"/>
    <xf numFmtId="0" fontId="3" fillId="6" borderId="1" applyAlignment="1" pivotButton="0" quotePrefix="0" xfId="0">
      <alignment wrapText="1"/>
    </xf>
    <xf numFmtId="0" fontId="3" fillId="6" borderId="1" applyAlignment="1" pivotButton="0" quotePrefix="0" xfId="0">
      <alignment horizontal="center" wrapText="1"/>
    </xf>
    <xf numFmtId="165" fontId="0" fillId="0" borderId="10" applyAlignment="1" pivotButton="0" quotePrefix="0" xfId="0">
      <alignment vertical="top" wrapText="1"/>
    </xf>
    <xf numFmtId="165" fontId="0" fillId="0" borderId="13" applyAlignment="1" pivotButton="0" quotePrefix="0" xfId="0">
      <alignment vertical="top" wrapText="1"/>
    </xf>
    <xf numFmtId="165" fontId="0" fillId="0" borderId="16" applyAlignment="1" pivotButton="0" quotePrefix="0" xfId="0">
      <alignment vertical="top" wrapText="1"/>
    </xf>
    <xf numFmtId="165" fontId="0" fillId="0" borderId="19" applyAlignment="1" pivotButton="0" quotePrefix="0" xfId="0">
      <alignment vertical="top" wrapText="1"/>
    </xf>
    <xf numFmtId="165" fontId="0" fillId="0" borderId="22" applyAlignment="1" pivotButton="0" quotePrefix="0" xfId="0">
      <alignment vertical="top" wrapText="1"/>
    </xf>
    <xf numFmtId="165" fontId="0" fillId="0" borderId="25" applyAlignment="1" pivotButton="0" quotePrefix="0" xfId="0">
      <alignment vertical="top" wrapText="1"/>
    </xf>
    <xf numFmtId="0" fontId="0" fillId="7" borderId="0" pivotButton="0" quotePrefix="0" xfId="0"/>
    <xf numFmtId="0" fontId="5" fillId="7" borderId="0" pivotButton="0" quotePrefix="0" xfId="0"/>
    <xf numFmtId="0" fontId="5" fillId="7" borderId="0" applyAlignment="1" pivotButton="0" quotePrefix="0" xfId="0">
      <alignment wrapText="1"/>
    </xf>
    <xf numFmtId="0" fontId="5" fillId="7" borderId="0" applyAlignment="1" pivotButton="0" quotePrefix="0" xfId="0">
      <alignment horizontal="center" wrapText="1"/>
    </xf>
    <xf numFmtId="0" fontId="0" fillId="7" borderId="1" pivotButton="0" quotePrefix="0" xfId="0"/>
    <xf numFmtId="0" fontId="5" fillId="7" borderId="1" pivotButton="0" quotePrefix="0" xfId="0"/>
    <xf numFmtId="0" fontId="5" fillId="7" borderId="1" applyAlignment="1" pivotButton="0" quotePrefix="0" xfId="0">
      <alignment wrapText="1"/>
    </xf>
    <xf numFmtId="0" fontId="5" fillId="7" borderId="1" applyAlignment="1" pivotButton="0" quotePrefix="0" xfId="0">
      <alignment horizontal="center" wrapText="1"/>
    </xf>
    <xf numFmtId="0" fontId="0" fillId="8" borderId="0" pivotButton="0" quotePrefix="0" xfId="0"/>
    <xf numFmtId="0" fontId="5" fillId="8" borderId="0" pivotButton="0" quotePrefix="0" xfId="0"/>
    <xf numFmtId="0" fontId="5" fillId="8" borderId="0" applyAlignment="1" pivotButton="0" quotePrefix="0" xfId="0">
      <alignment wrapText="1"/>
    </xf>
    <xf numFmtId="0" fontId="5" fillId="8" borderId="0" applyAlignment="1" pivotButton="0" quotePrefix="0" xfId="0">
      <alignment horizontal="center" wrapText="1"/>
    </xf>
    <xf numFmtId="0" fontId="0" fillId="8" borderId="1" pivotButton="0" quotePrefix="0" xfId="0"/>
    <xf numFmtId="0" fontId="5" fillId="8" borderId="1" pivotButton="0" quotePrefix="0" xfId="0"/>
    <xf numFmtId="0" fontId="5" fillId="8" borderId="1" applyAlignment="1" pivotButton="0" quotePrefix="0" xfId="0">
      <alignment wrapText="1"/>
    </xf>
    <xf numFmtId="0" fontId="5" fillId="8" borderId="1" applyAlignment="1" pivotButton="0" quotePrefix="0" xfId="0">
      <alignment horizontal="center" wrapText="1"/>
    </xf>
    <xf numFmtId="165" fontId="0" fillId="0" borderId="15" applyAlignment="1" pivotButton="0" quotePrefix="0" xfId="0">
      <alignment vertical="top" wrapText="1"/>
    </xf>
    <xf numFmtId="165" fontId="0" fillId="0" borderId="24" applyAlignment="1" pivotButton="0" quotePrefix="0" xfId="0">
      <alignment vertical="top" wrapText="1"/>
    </xf>
    <xf numFmtId="0" fontId="0" fillId="9" borderId="0" pivotButton="0" quotePrefix="0" xfId="0"/>
    <xf numFmtId="0" fontId="5" fillId="9" borderId="0" pivotButton="0" quotePrefix="0" xfId="0"/>
    <xf numFmtId="0" fontId="5" fillId="9" borderId="0" applyAlignment="1" pivotButton="0" quotePrefix="0" xfId="0">
      <alignment wrapText="1"/>
    </xf>
    <xf numFmtId="0" fontId="5" fillId="9" borderId="0" applyAlignment="1" pivotButton="0" quotePrefix="0" xfId="0">
      <alignment horizontal="center" wrapText="1"/>
    </xf>
    <xf numFmtId="0" fontId="0" fillId="9" borderId="1" pivotButton="0" quotePrefix="0" xfId="0"/>
    <xf numFmtId="0" fontId="5" fillId="9" borderId="1" pivotButton="0" quotePrefix="0" xfId="0"/>
    <xf numFmtId="0" fontId="5" fillId="9" borderId="1" applyAlignment="1" pivotButton="0" quotePrefix="0" xfId="0">
      <alignment wrapText="1"/>
    </xf>
    <xf numFmtId="0" fontId="5" fillId="9" borderId="1" applyAlignment="1" pivotButton="0" quotePrefix="0" xfId="0">
      <alignment horizontal="center" wrapText="1"/>
    </xf>
    <xf numFmtId="9" fontId="0" fillId="0" borderId="9" applyAlignment="1" pivotButton="0" quotePrefix="0" xfId="0">
      <alignment wrapText="1"/>
    </xf>
    <xf numFmtId="9" fontId="0" fillId="0" borderId="18" applyAlignment="1" pivotButton="0" quotePrefix="0" xfId="0">
      <alignment wrapText="1"/>
    </xf>
    <xf numFmtId="9" fontId="0" fillId="0" borderId="12" applyAlignment="1" pivotButton="0" quotePrefix="0" xfId="0">
      <alignment wrapText="1"/>
    </xf>
    <xf numFmtId="9" fontId="0" fillId="0" borderId="21" applyAlignment="1" pivotButton="0" quotePrefix="0" xfId="0">
      <alignment wrapText="1"/>
    </xf>
    <xf numFmtId="0" fontId="5" fillId="8" borderId="0" applyAlignment="1" pivotButton="0" quotePrefix="0" xfId="0">
      <alignment horizontal="center"/>
    </xf>
    <xf numFmtId="0" fontId="5" fillId="8" borderId="1" applyAlignment="1" pivotButton="0" quotePrefix="0" xfId="0">
      <alignment horizontal="center"/>
    </xf>
    <xf numFmtId="0" fontId="5" fillId="6" borderId="0" pivotButton="0" quotePrefix="0" xfId="0"/>
    <xf numFmtId="0" fontId="5" fillId="6" borderId="0" applyAlignment="1" pivotButton="0" quotePrefix="0" xfId="0">
      <alignment horizontal="center"/>
    </xf>
    <xf numFmtId="0" fontId="5" fillId="6" borderId="1" pivotButton="0" quotePrefix="0" xfId="0"/>
    <xf numFmtId="0" fontId="5" fillId="6" borderId="1" applyAlignment="1" pivotButton="0" quotePrefix="0" xfId="0">
      <alignment horizontal="center"/>
    </xf>
    <xf numFmtId="0" fontId="6" fillId="2" borderId="0" applyAlignment="1" pivotButton="0" quotePrefix="0" xfId="0">
      <alignment horizontal="left" vertical="center"/>
    </xf>
    <xf numFmtId="0" fontId="7" fillId="0" borderId="0" pivotButton="0" quotePrefix="0" xfId="0"/>
    <xf numFmtId="0" fontId="7" fillId="3" borderId="0" applyAlignment="1" pivotButton="0" quotePrefix="0" xfId="0">
      <alignment wrapText="1"/>
    </xf>
    <xf numFmtId="0" fontId="6" fillId="4" borderId="2" pivotButton="0" quotePrefix="0" xfId="0"/>
    <xf numFmtId="0" fontId="6" fillId="4" borderId="3" pivotButton="0" quotePrefix="0" xfId="0"/>
    <xf numFmtId="0" fontId="6" fillId="4" borderId="4" pivotButton="0" quotePrefix="0" xfId="0"/>
    <xf numFmtId="0" fontId="7" fillId="0" borderId="8" applyAlignment="1" pivotButton="0" quotePrefix="0" xfId="0">
      <alignment vertical="top" wrapText="1"/>
    </xf>
    <xf numFmtId="0" fontId="7" fillId="0" borderId="9" applyAlignment="1" pivotButton="0" quotePrefix="0" xfId="0">
      <alignment vertical="top" wrapText="1"/>
    </xf>
    <xf numFmtId="0" fontId="7" fillId="0" borderId="10" applyAlignment="1" pivotButton="0" quotePrefix="0" xfId="0">
      <alignment vertical="top" wrapText="1"/>
    </xf>
    <xf numFmtId="0" fontId="7" fillId="0" borderId="11" applyAlignment="1" pivotButton="0" quotePrefix="0" xfId="0">
      <alignment vertical="top" wrapText="1"/>
    </xf>
    <xf numFmtId="0" fontId="7" fillId="0" borderId="12" applyAlignment="1" pivotButton="0" quotePrefix="0" xfId="0">
      <alignment vertical="top" wrapText="1"/>
    </xf>
    <xf numFmtId="0" fontId="7" fillId="0" borderId="13" applyAlignment="1" pivotButton="0" quotePrefix="0" xfId="0">
      <alignment vertical="top" wrapText="1"/>
    </xf>
    <xf numFmtId="0" fontId="7" fillId="0" borderId="14" applyAlignment="1" pivotButton="0" quotePrefix="0" xfId="0">
      <alignment vertical="top" wrapText="1"/>
    </xf>
    <xf numFmtId="0" fontId="7" fillId="0" borderId="15" applyAlignment="1" pivotButton="0" quotePrefix="0" xfId="0">
      <alignment vertical="top" wrapText="1"/>
    </xf>
    <xf numFmtId="0" fontId="7" fillId="0" borderId="16" applyAlignment="1" pivotButton="0" quotePrefix="0" xfId="0">
      <alignment vertical="top" wrapText="1"/>
    </xf>
    <xf numFmtId="0" fontId="6" fillId="5" borderId="0" applyAlignment="1" pivotButton="0" quotePrefix="0" xfId="0">
      <alignment wrapText="1"/>
    </xf>
    <xf numFmtId="0" fontId="6" fillId="2" borderId="1" applyAlignment="1" pivotButton="0" quotePrefix="0" xfId="0">
      <alignment horizontal="left" vertical="center"/>
    </xf>
    <xf numFmtId="0" fontId="7" fillId="0" borderId="1" pivotButton="0" quotePrefix="0" xfId="0"/>
    <xf numFmtId="0" fontId="7" fillId="3" borderId="1" applyAlignment="1" pivotButton="0" quotePrefix="0" xfId="0">
      <alignment wrapText="1"/>
    </xf>
    <xf numFmtId="0" fontId="6" fillId="4" borderId="5" pivotButton="0" quotePrefix="0" xfId="0"/>
    <xf numFmtId="0" fontId="6" fillId="4" borderId="6" pivotButton="0" quotePrefix="0" xfId="0"/>
    <xf numFmtId="0" fontId="6" fillId="4" borderId="7" pivotButton="0" quotePrefix="0" xfId="0"/>
    <xf numFmtId="0" fontId="7" fillId="0" borderId="17" applyAlignment="1" pivotButton="0" quotePrefix="0" xfId="0">
      <alignment vertical="top" wrapText="1"/>
    </xf>
    <xf numFmtId="0" fontId="7" fillId="0" borderId="18" applyAlignment="1" pivotButton="0" quotePrefix="0" xfId="0">
      <alignment vertical="top" wrapText="1"/>
    </xf>
    <xf numFmtId="0" fontId="7" fillId="0" borderId="19" applyAlignment="1" pivotButton="0" quotePrefix="0" xfId="0">
      <alignment vertical="top" wrapText="1"/>
    </xf>
    <xf numFmtId="0" fontId="7" fillId="0" borderId="20" applyAlignment="1" pivotButton="0" quotePrefix="0" xfId="0">
      <alignment vertical="top" wrapText="1"/>
    </xf>
    <xf numFmtId="0" fontId="7" fillId="0" borderId="21" applyAlignment="1" pivotButton="0" quotePrefix="0" xfId="0">
      <alignment vertical="top" wrapText="1"/>
    </xf>
    <xf numFmtId="0" fontId="7" fillId="0" borderId="22" applyAlignment="1" pivotButton="0" quotePrefix="0" xfId="0">
      <alignment vertical="top" wrapText="1"/>
    </xf>
    <xf numFmtId="0" fontId="7" fillId="0" borderId="23" applyAlignment="1" pivotButton="0" quotePrefix="0" xfId="0">
      <alignment vertical="top" wrapText="1"/>
    </xf>
    <xf numFmtId="0" fontId="7" fillId="0" borderId="24" applyAlignment="1" pivotButton="0" quotePrefix="0" xfId="0">
      <alignment vertical="top" wrapText="1"/>
    </xf>
    <xf numFmtId="0" fontId="7" fillId="0" borderId="25" applyAlignment="1" pivotButton="0" quotePrefix="0" xfId="0">
      <alignment vertical="top" wrapText="1"/>
    </xf>
    <xf numFmtId="0" fontId="6" fillId="5" borderId="1" applyAlignment="1" pivotButton="0" quotePrefix="0" xfId="0">
      <alignment wrapText="1"/>
    </xf>
    <xf numFmtId="0" fontId="6" fillId="4" borderId="0" applyAlignment="1" pivotButton="0" quotePrefix="0" xfId="0">
      <alignment horizontal="center"/>
    </xf>
    <xf numFmtId="0" fontId="6" fillId="8" borderId="0" applyAlignment="1" pivotButton="0" quotePrefix="0" xfId="0">
      <alignment horizontal="center"/>
    </xf>
    <xf numFmtId="0" fontId="6" fillId="6" borderId="0" applyAlignment="1" pivotButton="0" quotePrefix="0" xfId="0">
      <alignment horizontal="center"/>
    </xf>
    <xf numFmtId="0" fontId="7" fillId="0" borderId="8" applyAlignment="1" pivotButton="0" quotePrefix="0" xfId="0">
      <alignment wrapText="1"/>
    </xf>
    <xf numFmtId="9" fontId="7" fillId="0" borderId="9" applyAlignment="1" pivotButton="0" quotePrefix="0" xfId="0">
      <alignment wrapText="1"/>
    </xf>
    <xf numFmtId="0" fontId="7" fillId="0" borderId="10" applyAlignment="1" pivotButton="0" quotePrefix="0" xfId="0">
      <alignment wrapText="1"/>
    </xf>
    <xf numFmtId="0" fontId="7" fillId="0" borderId="8" pivotButton="0" quotePrefix="0" xfId="0"/>
    <xf numFmtId="0" fontId="7" fillId="0" borderId="10" pivotButton="0" quotePrefix="0" xfId="0"/>
    <xf numFmtId="0" fontId="7" fillId="0" borderId="11" applyAlignment="1" pivotButton="0" quotePrefix="0" xfId="0">
      <alignment wrapText="1"/>
    </xf>
    <xf numFmtId="0" fontId="7" fillId="0" borderId="12" applyAlignment="1" pivotButton="0" quotePrefix="0" xfId="0">
      <alignment wrapText="1"/>
    </xf>
    <xf numFmtId="0" fontId="7" fillId="0" borderId="13" applyAlignment="1" pivotButton="0" quotePrefix="0" xfId="0">
      <alignment wrapText="1"/>
    </xf>
    <xf numFmtId="0" fontId="7" fillId="0" borderId="11" pivotButton="0" quotePrefix="0" xfId="0"/>
    <xf numFmtId="0" fontId="7" fillId="0" borderId="13" pivotButton="0" quotePrefix="0" xfId="0"/>
    <xf numFmtId="0" fontId="7" fillId="0" borderId="14" pivotButton="0" quotePrefix="0" xfId="0"/>
    <xf numFmtId="0" fontId="7" fillId="0" borderId="16" pivotButton="0" quotePrefix="0" xfId="0"/>
    <xf numFmtId="9" fontId="7" fillId="0" borderId="12" applyAlignment="1" pivotButton="0" quotePrefix="0" xfId="0">
      <alignment wrapText="1"/>
    </xf>
    <xf numFmtId="0" fontId="7" fillId="0" borderId="14" applyAlignment="1" pivotButton="0" quotePrefix="0" xfId="0">
      <alignment wrapText="1"/>
    </xf>
    <xf numFmtId="0" fontId="7" fillId="0" borderId="15" applyAlignment="1" pivotButton="0" quotePrefix="0" xfId="0">
      <alignment wrapText="1"/>
    </xf>
    <xf numFmtId="0" fontId="7" fillId="0" borderId="16" applyAlignment="1" pivotButton="0" quotePrefix="0" xfId="0">
      <alignment wrapText="1"/>
    </xf>
    <xf numFmtId="0" fontId="6" fillId="4" borderId="1" applyAlignment="1" pivotButton="0" quotePrefix="0" xfId="0">
      <alignment horizontal="center"/>
    </xf>
    <xf numFmtId="0" fontId="6" fillId="8" borderId="1" applyAlignment="1" pivotButton="0" quotePrefix="0" xfId="0">
      <alignment horizontal="center"/>
    </xf>
    <xf numFmtId="0" fontId="6" fillId="6" borderId="1" applyAlignment="1" pivotButton="0" quotePrefix="0" xfId="0">
      <alignment horizontal="center"/>
    </xf>
    <xf numFmtId="0" fontId="7" fillId="0" borderId="17" applyAlignment="1" pivotButton="0" quotePrefix="0" xfId="0">
      <alignment wrapText="1"/>
    </xf>
    <xf numFmtId="9" fontId="7" fillId="0" borderId="18" applyAlignment="1" pivotButton="0" quotePrefix="0" xfId="0">
      <alignment wrapText="1"/>
    </xf>
    <xf numFmtId="0" fontId="7" fillId="0" borderId="19" applyAlignment="1" pivotButton="0" quotePrefix="0" xfId="0">
      <alignment wrapText="1"/>
    </xf>
    <xf numFmtId="0" fontId="7" fillId="0" borderId="17" pivotButton="0" quotePrefix="0" xfId="0"/>
    <xf numFmtId="0" fontId="7" fillId="0" borderId="19" pivotButton="0" quotePrefix="0" xfId="0"/>
    <xf numFmtId="0" fontId="7" fillId="0" borderId="20" applyAlignment="1" pivotButton="0" quotePrefix="0" xfId="0">
      <alignment wrapText="1"/>
    </xf>
    <xf numFmtId="0" fontId="7" fillId="0" borderId="21" applyAlignment="1" pivotButton="0" quotePrefix="0" xfId="0">
      <alignment wrapText="1"/>
    </xf>
    <xf numFmtId="0" fontId="7" fillId="0" borderId="22" applyAlignment="1" pivotButton="0" quotePrefix="0" xfId="0">
      <alignment wrapText="1"/>
    </xf>
    <xf numFmtId="0" fontId="7" fillId="0" borderId="20" pivotButton="0" quotePrefix="0" xfId="0"/>
    <xf numFmtId="0" fontId="7" fillId="0" borderId="22" pivotButton="0" quotePrefix="0" xfId="0"/>
    <xf numFmtId="0" fontId="7" fillId="0" borderId="23" pivotButton="0" quotePrefix="0" xfId="0"/>
    <xf numFmtId="0" fontId="7" fillId="0" borderId="25" pivotButton="0" quotePrefix="0" xfId="0"/>
    <xf numFmtId="9" fontId="7" fillId="0" borderId="21" applyAlignment="1" pivotButton="0" quotePrefix="0" xfId="0">
      <alignment wrapText="1"/>
    </xf>
    <xf numFmtId="0" fontId="7" fillId="0" borderId="23" applyAlignment="1" pivotButton="0" quotePrefix="0" xfId="0">
      <alignment wrapText="1"/>
    </xf>
    <xf numFmtId="0" fontId="7" fillId="0" borderId="24" applyAlignment="1" pivotButton="0" quotePrefix="0" xfId="0">
      <alignment wrapText="1"/>
    </xf>
    <xf numFmtId="0" fontId="7" fillId="0" borderId="25" applyAlignment="1" pivotButton="0" quotePrefix="0" xfId="0">
      <alignment wrapText="1"/>
    </xf>
    <xf numFmtId="165" fontId="7" fillId="0" borderId="9" applyAlignment="1" pivotButton="0" quotePrefix="0" xfId="0">
      <alignment vertical="top" wrapText="1"/>
    </xf>
    <xf numFmtId="165" fontId="7" fillId="0" borderId="12" applyAlignment="1" pivotButton="0" quotePrefix="0" xfId="0">
      <alignment vertical="top" wrapText="1"/>
    </xf>
    <xf numFmtId="164" fontId="7" fillId="0" borderId="12" applyAlignment="1" pivotButton="0" quotePrefix="0" xfId="0">
      <alignment vertical="top" wrapText="1"/>
    </xf>
    <xf numFmtId="165" fontId="7" fillId="0" borderId="18" applyAlignment="1" pivotButton="0" quotePrefix="0" xfId="0">
      <alignment vertical="top" wrapText="1"/>
    </xf>
    <xf numFmtId="165" fontId="7" fillId="0" borderId="21" applyAlignment="1" pivotButton="0" quotePrefix="0" xfId="0">
      <alignment vertical="top" wrapText="1"/>
    </xf>
    <xf numFmtId="164" fontId="7" fillId="0" borderId="21" applyAlignment="1" pivotButton="0" quotePrefix="0" xfId="0">
      <alignment vertical="top" wrapText="1"/>
    </xf>
    <xf numFmtId="0" fontId="6" fillId="4" borderId="0" applyAlignment="1" pivotButton="0" quotePrefix="0" xfId="0">
      <alignment horizontal="center" wrapText="1"/>
    </xf>
    <xf numFmtId="9" fontId="7" fillId="0" borderId="9" applyAlignment="1" pivotButton="0" quotePrefix="0" xfId="0">
      <alignment vertical="top" wrapText="1"/>
    </xf>
    <xf numFmtId="9" fontId="7" fillId="0" borderId="12" applyAlignment="1" pivotButton="0" quotePrefix="0" xfId="0">
      <alignment vertical="top" wrapText="1"/>
    </xf>
    <xf numFmtId="9" fontId="7" fillId="0" borderId="15" applyAlignment="1" pivotButton="0" quotePrefix="0" xfId="0">
      <alignment vertical="top" wrapText="1"/>
    </xf>
    <xf numFmtId="0" fontId="6" fillId="4" borderId="1" applyAlignment="1" pivotButton="0" quotePrefix="0" xfId="0">
      <alignment horizontal="center" wrapText="1"/>
    </xf>
    <xf numFmtId="9" fontId="7" fillId="0" borderId="18" applyAlignment="1" pivotButton="0" quotePrefix="0" xfId="0">
      <alignment vertical="top" wrapText="1"/>
    </xf>
    <xf numFmtId="9" fontId="7" fillId="0" borderId="21" applyAlignment="1" pivotButton="0" quotePrefix="0" xfId="0">
      <alignment vertical="top" wrapText="1"/>
    </xf>
    <xf numFmtId="9" fontId="7" fillId="0" borderId="24" applyAlignment="1" pivotButton="0" quotePrefix="0" xfId="0">
      <alignment vertical="top" wrapText="1"/>
    </xf>
    <xf numFmtId="0" fontId="6" fillId="6" borderId="0" applyAlignment="1" pivotButton="0" quotePrefix="0" xfId="0">
      <alignment horizontal="center" wrapText="1"/>
    </xf>
    <xf numFmtId="165" fontId="7" fillId="0" borderId="10" applyAlignment="1" pivotButton="0" quotePrefix="0" xfId="0">
      <alignment vertical="top" wrapText="1"/>
    </xf>
    <xf numFmtId="165" fontId="7" fillId="0" borderId="13" applyAlignment="1" pivotButton="0" quotePrefix="0" xfId="0">
      <alignment vertical="top" wrapText="1"/>
    </xf>
    <xf numFmtId="165" fontId="7" fillId="0" borderId="16" applyAlignment="1" pivotButton="0" quotePrefix="0" xfId="0">
      <alignment vertical="top" wrapText="1"/>
    </xf>
    <xf numFmtId="0" fontId="6" fillId="6" borderId="1" applyAlignment="1" pivotButton="0" quotePrefix="0" xfId="0">
      <alignment horizontal="center" wrapText="1"/>
    </xf>
    <xf numFmtId="165" fontId="7" fillId="0" borderId="19" applyAlignment="1" pivotButton="0" quotePrefix="0" xfId="0">
      <alignment vertical="top" wrapText="1"/>
    </xf>
    <xf numFmtId="165" fontId="7" fillId="0" borderId="22" applyAlignment="1" pivotButton="0" quotePrefix="0" xfId="0">
      <alignment vertical="top" wrapText="1"/>
    </xf>
    <xf numFmtId="165" fontId="7" fillId="0" borderId="25" applyAlignment="1" pivotButton="0" quotePrefix="0" xfId="0">
      <alignment vertical="top" wrapText="1"/>
    </xf>
    <xf numFmtId="0" fontId="6" fillId="7" borderId="0" applyAlignment="1" pivotButton="0" quotePrefix="0" xfId="0">
      <alignment horizontal="center" wrapText="1"/>
    </xf>
    <xf numFmtId="0" fontId="6" fillId="7" borderId="1" applyAlignment="1" pivotButton="0" quotePrefix="0" xfId="0">
      <alignment horizontal="center" wrapText="1"/>
    </xf>
    <xf numFmtId="0" fontId="6" fillId="8" borderId="0" applyAlignment="1" pivotButton="0" quotePrefix="0" xfId="0">
      <alignment horizontal="center" wrapText="1"/>
    </xf>
    <xf numFmtId="165" fontId="7" fillId="0" borderId="15" applyAlignment="1" pivotButton="0" quotePrefix="0" xfId="0">
      <alignment vertical="top" wrapText="1"/>
    </xf>
    <xf numFmtId="0" fontId="6" fillId="8" borderId="1" applyAlignment="1" pivotButton="0" quotePrefix="0" xfId="0">
      <alignment horizontal="center" wrapText="1"/>
    </xf>
    <xf numFmtId="165" fontId="7" fillId="0" borderId="24" applyAlignment="1" pivotButton="0" quotePrefix="0" xfId="0">
      <alignment vertical="top" wrapText="1"/>
    </xf>
    <xf numFmtId="0" fontId="6" fillId="9" borderId="0" applyAlignment="1" pivotButton="0" quotePrefix="0" xfId="0">
      <alignment horizontal="center" wrapText="1"/>
    </xf>
    <xf numFmtId="0" fontId="6" fillId="9" borderId="1" applyAlignment="1" pivotButton="0" quotePrefix="0" xfId="0">
      <alignment horizontal="center" wrapText="1"/>
    </xf>
    <xf numFmtId="0" fontId="6" fillId="4" borderId="0" pivotButton="0" quotePrefix="0" xfId="0"/>
    <xf numFmtId="0" fontId="6" fillId="4" borderId="1" pivotButton="0" quotePrefix="0" xfId="0"/>
    <xf numFmtId="1" fontId="7" fillId="0" borderId="12" applyAlignment="1" pivotButton="0" quotePrefix="0" xfId="0">
      <alignment vertical="top" wrapText="1"/>
    </xf>
    <xf numFmtId="9" fontId="7" fillId="0" borderId="9" applyAlignment="1" pivotButton="0" quotePrefix="0" xfId="0">
      <alignment wrapText="1"/>
    </xf>
    <xf numFmtId="9" fontId="7" fillId="0" borderId="12" applyAlignment="1" pivotButton="0" quotePrefix="0" xfId="0">
      <alignment wrapText="1"/>
    </xf>
    <xf numFmtId="165" fontId="7" fillId="0" borderId="9" applyAlignment="1" pivotButton="0" quotePrefix="0" xfId="0">
      <alignment vertical="top" wrapText="1"/>
    </xf>
    <xf numFmtId="165" fontId="7" fillId="0" borderId="12" applyAlignment="1" pivotButton="0" quotePrefix="0" xfId="0">
      <alignment vertical="top" wrapText="1"/>
    </xf>
    <xf numFmtId="164" fontId="7" fillId="0" borderId="12" applyAlignment="1" pivotButton="0" quotePrefix="0" xfId="0">
      <alignment vertical="top" wrapText="1"/>
    </xf>
    <xf numFmtId="1" fontId="7" fillId="0" borderId="12" applyAlignment="1" pivotButton="0" quotePrefix="0" xfId="0">
      <alignment vertical="top" wrapText="1"/>
    </xf>
    <xf numFmtId="9" fontId="7" fillId="0" borderId="9" applyAlignment="1" pivotButton="0" quotePrefix="0" xfId="0">
      <alignment vertical="top" wrapText="1"/>
    </xf>
    <xf numFmtId="9" fontId="7" fillId="0" borderId="12" applyAlignment="1" pivotButton="0" quotePrefix="0" xfId="0">
      <alignment vertical="top" wrapText="1"/>
    </xf>
    <xf numFmtId="9" fontId="7" fillId="0" borderId="15" applyAlignment="1" pivotButton="0" quotePrefix="0" xfId="0">
      <alignment vertical="top" wrapText="1"/>
    </xf>
    <xf numFmtId="165" fontId="7" fillId="0" borderId="10" applyAlignment="1" pivotButton="0" quotePrefix="0" xfId="0">
      <alignment vertical="top" wrapText="1"/>
    </xf>
    <xf numFmtId="165" fontId="7" fillId="0" borderId="13" applyAlignment="1" pivotButton="0" quotePrefix="0" xfId="0">
      <alignment vertical="top" wrapText="1"/>
    </xf>
    <xf numFmtId="165" fontId="7" fillId="0" borderId="16" applyAlignment="1" pivotButton="0" quotePrefix="0" xfId="0">
      <alignment vertical="top" wrapText="1"/>
    </xf>
    <xf numFmtId="165" fontId="7" fillId="0" borderId="15" applyAlignment="1" pivotButton="0" quotePrefix="0" xfId="0">
      <alignment vertical="top" wrapText="1"/>
    </xf>
  </cellXfs>
  <cellStyles count="1">
    <cellStyle name="Normal" xfId="0"/>
  </cellStyles>
  <dxfs count="3">
    <dxf>
      <font>
        <b val="1"/>
        <color rgb="00991B1B"/>
      </font>
      <fill>
        <patternFill patternType="solid">
          <bgColor rgb="00FEE2E2"/>
        </patternFill>
      </fill>
    </dxf>
    <dxf>
      <font>
        <b val="1"/>
        <color rgb="00166534"/>
      </font>
      <fill>
        <patternFill patternType="solid">
          <bgColor rgb="00DCFCE7"/>
        </patternFill>
      </fill>
    </dxf>
    <dxf>
      <font>
        <b val="1"/>
        <color rgb="00991B1B"/>
      </font>
      <fill>
        <patternFill patternType="solid">
          <bgColor rgb="00FEE2E2"/>
        </patternFill>
      </fill>
    </dxf>
  </dxf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styles" Target="styles.xml" Id="rId10"/><Relationship Type="http://schemas.openxmlformats.org/officeDocument/2006/relationships/theme" Target="theme/theme1.xml" Id="rId11"/></Relationships>
</file>

<file path=xl/theme/theme1.xml><?xml version="1.0" encoding="utf-8"?>
<a:theme xmlns:a="http://schemas.openxmlformats.org/drawingml/2006/main" name="RetrospectiveCalm">
  <a:themeElements>
    <a:clrScheme name="RetrospectiveCalm">
      <a:dk1>
        <a:srgbClr val="111827"/>
      </a:dk1>
      <a:lt1>
        <a:srgbClr val="FFFFFF"/>
      </a:lt1>
      <a:dk2>
        <a:srgbClr val="0E2841"/>
      </a:dk2>
      <a:lt2>
        <a:srgbClr val="F3F4F6"/>
      </a:lt2>
      <a:accent1>
        <a:srgbClr val="2563EB"/>
      </a:accent1>
      <a:accent2>
        <a:srgbClr val="0EA5E9"/>
      </a:accent2>
      <a:accent3>
        <a:srgbClr val="10B981"/>
      </a:accent3>
      <a:accent4>
        <a:srgbClr val="F59E0B"/>
      </a:accent4>
      <a:accent5>
        <a:srgbClr val="EF4444"/>
      </a:accent5>
      <a:accent6>
        <a:srgbClr val="8B5CF6"/>
      </a:accent6>
      <a:hlink>
        <a:srgbClr val="2563EB"/>
      </a:hlink>
      <a:folHlink>
        <a:srgbClr val="7C3AE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RetrospectiveCalm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40"/>
  <sheetViews>
    <sheetView workbookViewId="0">
      <selection activeCell="A1" sqref="A1"/>
    </sheetView>
  </sheetViews>
  <sheetFormatPr baseColWidth="8" defaultRowHeight="15"/>
  <cols>
    <col width="18" customWidth="1" min="1" max="1"/>
    <col width="28" customWidth="1" min="2" max="2"/>
    <col width="58" customWidth="1" min="3" max="3"/>
    <col width="115.5699996948242" customWidth="1" min="4" max="4"/>
    <col width="115.5699996948242" customWidth="1" min="5" max="5"/>
    <col width="115.5699996948242" customWidth="1" min="6" max="6"/>
    <col width="115.5699996948242" customWidth="1" min="7" max="7"/>
    <col width="115.5699996948242" customWidth="1" min="8" max="8"/>
  </cols>
  <sheetData>
    <row r="1" ht="28" customHeight="1">
      <c r="A1" s="172" t="inlineStr">
        <is>
          <t>プロジェクト振り返りレポート表計算テンプレート</t>
        </is>
      </c>
      <c r="B1" s="1" t="n"/>
      <c r="C1" s="1" t="n"/>
      <c r="D1" s="1" t="n"/>
      <c r="E1" s="1" t="n"/>
      <c r="F1" s="1" t="n"/>
      <c r="G1" s="1" t="n"/>
      <c r="H1" s="1" t="n"/>
      <c r="I1" s="157" t="n"/>
      <c r="J1" s="157" t="n"/>
      <c r="K1" s="157" t="n"/>
      <c r="L1" s="157" t="n"/>
      <c r="M1" s="157" t="n"/>
      <c r="N1" s="157" t="n"/>
    </row>
    <row r="2" ht="32" customHeight="1">
      <c r="A2" s="174" t="inlineStr">
        <is>
          <t>ソフトウェア開発、販促企画、設備導入、業務改善、顧客納品などで、学びと改善アクションを整理します。</t>
        </is>
      </c>
      <c r="B2" s="1" t="n"/>
      <c r="C2" s="1" t="n"/>
      <c r="D2" s="1" t="n"/>
      <c r="E2" s="1" t="n"/>
      <c r="F2" s="1" t="n"/>
      <c r="G2" s="1" t="n"/>
      <c r="H2" s="1" t="n"/>
      <c r="I2" s="157" t="n"/>
      <c r="J2" s="157" t="n"/>
      <c r="K2" s="157" t="n"/>
      <c r="L2" s="157" t="n"/>
      <c r="M2" s="157" t="n"/>
      <c r="N2" s="157" t="n"/>
    </row>
    <row r="3" ht="15" customHeight="1">
      <c r="A3" s="157" t="n"/>
      <c r="B3" s="157" t="n"/>
      <c r="C3" s="157" t="n"/>
      <c r="D3" s="157" t="n"/>
      <c r="E3" s="157" t="n"/>
      <c r="F3" s="157" t="n"/>
      <c r="G3" s="157" t="n"/>
      <c r="H3" s="157" t="n"/>
      <c r="I3" s="157" t="n"/>
      <c r="J3" s="157" t="n"/>
      <c r="K3" s="157" t="n"/>
      <c r="L3" s="157" t="n"/>
      <c r="M3" s="157" t="n"/>
      <c r="N3" s="157" t="n"/>
    </row>
    <row r="4" ht="26" customHeight="1">
      <c r="A4" s="159" t="inlineStr">
        <is>
          <t>モジュール</t>
        </is>
      </c>
      <c r="B4" s="160" t="inlineStr">
        <is>
          <t>用途</t>
        </is>
      </c>
      <c r="C4" s="161" t="inlineStr">
        <is>
          <t>入力の考え方</t>
        </is>
      </c>
      <c r="D4" s="157" t="n"/>
      <c r="E4" s="157" t="n"/>
      <c r="F4" s="157" t="n"/>
      <c r="G4" s="157" t="n"/>
      <c r="H4" s="157" t="n"/>
      <c r="I4" s="157" t="n"/>
      <c r="J4" s="157" t="n"/>
      <c r="K4" s="157" t="n"/>
      <c r="L4" s="157" t="n"/>
      <c r="M4" s="157" t="n"/>
      <c r="N4" s="157" t="n"/>
    </row>
    <row r="5" ht="42" customHeight="1">
      <c r="A5" s="162" t="inlineStr">
        <is>
          <t>指標ダッシュボード</t>
        </is>
      </c>
      <c r="B5" s="163" t="inlineStr">
        <is>
          <t>主要指標、課題分布、アクション状況を自動集計します</t>
        </is>
      </c>
      <c r="C5" s="164" t="inlineStr">
        <is>
          <t>通常は確認用です。数式欄は手入力しません</t>
        </is>
      </c>
      <c r="D5" s="157" t="n"/>
      <c r="E5" s="157" t="n"/>
      <c r="F5" s="157" t="n"/>
      <c r="G5" s="157" t="n"/>
      <c r="H5" s="157" t="n"/>
      <c r="I5" s="157" t="n"/>
      <c r="J5" s="157" t="n"/>
      <c r="K5" s="157" t="n"/>
      <c r="L5" s="157" t="n"/>
      <c r="M5" s="157" t="n"/>
      <c r="N5" s="157" t="n"/>
    </row>
    <row r="6" ht="42" customHeight="1">
      <c r="A6" s="165" t="inlineStr">
        <is>
          <t>振り返り概要</t>
        </is>
      </c>
      <c r="B6" s="166" t="inlineStr">
        <is>
          <t>背景、範囲、結論、総合評価を記録します</t>
        </is>
      </c>
      <c r="C6" s="167" t="inlineStr">
        <is>
          <t>先に基本情報を入力し、その後に要約を補足します</t>
        </is>
      </c>
      <c r="D6" s="157" t="n"/>
      <c r="E6" s="157" t="n"/>
      <c r="F6" s="157" t="n"/>
      <c r="G6" s="157" t="n"/>
      <c r="H6" s="157" t="n"/>
      <c r="I6" s="157" t="n"/>
      <c r="J6" s="157" t="n"/>
      <c r="K6" s="157" t="n"/>
      <c r="L6" s="157" t="n"/>
      <c r="M6" s="157" t="n"/>
      <c r="N6" s="157" t="n"/>
    </row>
    <row r="7" ht="42" customHeight="1">
      <c r="A7" s="165" t="inlineStr">
        <is>
          <t>目標と成果</t>
        </is>
      </c>
      <c r="B7" s="166" t="inlineStr">
        <is>
          <t>計画目標と実績を比較します</t>
        </is>
      </c>
      <c r="C7" s="167" t="inlineStr">
        <is>
          <t>主要目標ごとに重み、達成率、差分理由を設定します</t>
        </is>
      </c>
      <c r="D7" s="157" t="n"/>
      <c r="E7" s="157" t="n"/>
      <c r="F7" s="157" t="n"/>
      <c r="G7" s="157" t="n"/>
      <c r="H7" s="157" t="n"/>
      <c r="I7" s="157" t="n"/>
      <c r="J7" s="157" t="n"/>
      <c r="K7" s="157" t="n"/>
      <c r="L7" s="157" t="n"/>
      <c r="M7" s="157" t="n"/>
      <c r="N7" s="157" t="n"/>
    </row>
    <row r="8" ht="42" customHeight="1">
      <c r="A8" s="165" t="inlineStr">
        <is>
          <t>課題とリスク</t>
        </is>
      </c>
      <c r="B8" s="166" t="inlineStr">
        <is>
          <t>進行中に起きた課題、リスク、影響、根本原因を残します</t>
        </is>
      </c>
      <c r="C8" s="167" t="inlineStr">
        <is>
          <t>振り返り会議と予防策の検討に使います</t>
        </is>
      </c>
      <c r="D8" s="157" t="n"/>
      <c r="E8" s="157" t="n"/>
      <c r="F8" s="157" t="n"/>
      <c r="G8" s="157" t="n"/>
      <c r="H8" s="157" t="n"/>
      <c r="I8" s="157" t="n"/>
      <c r="J8" s="157" t="n"/>
      <c r="K8" s="157" t="n"/>
      <c r="L8" s="157" t="n"/>
      <c r="M8" s="157" t="n"/>
      <c r="N8" s="157" t="n"/>
    </row>
    <row r="9" ht="42" customHeight="1">
      <c r="A9" s="165" t="inlineStr">
        <is>
          <t>学び</t>
        </is>
      </c>
      <c r="B9" s="166" t="inlineStr">
        <is>
          <t>良かった点と改善すべき点を記録します</t>
        </is>
      </c>
      <c r="C9" s="167" t="inlineStr">
        <is>
          <t>再利用できる原則として書きます</t>
        </is>
      </c>
      <c r="D9" s="157" t="n"/>
      <c r="E9" s="157" t="n"/>
      <c r="F9" s="157" t="n"/>
      <c r="G9" s="157" t="n"/>
      <c r="H9" s="157" t="n"/>
      <c r="I9" s="157" t="n"/>
      <c r="J9" s="157" t="n"/>
      <c r="K9" s="157" t="n"/>
      <c r="L9" s="157" t="n"/>
      <c r="M9" s="157" t="n"/>
      <c r="N9" s="157" t="n"/>
    </row>
    <row r="10" ht="42" customHeight="1">
      <c r="A10" s="165" t="inlineStr">
        <is>
          <t>改善アクション</t>
        </is>
      </c>
      <c r="B10" s="166" t="inlineStr">
        <is>
          <t>振り返り結果を担当者、期限、状態に落とし込みます</t>
        </is>
      </c>
      <c r="C10" s="167" t="inlineStr">
        <is>
          <t>未完了と期限超過を毎週確認します</t>
        </is>
      </c>
      <c r="D10" s="157" t="n"/>
      <c r="E10" s="157" t="n"/>
      <c r="F10" s="157" t="n"/>
      <c r="G10" s="157" t="n"/>
      <c r="H10" s="157" t="n"/>
      <c r="I10" s="157" t="n"/>
      <c r="J10" s="157" t="n"/>
      <c r="K10" s="157" t="n"/>
      <c r="L10" s="157" t="n"/>
      <c r="M10" s="157" t="n"/>
      <c r="N10" s="157" t="n"/>
    </row>
    <row r="11" ht="42" customHeight="1">
      <c r="A11" s="165" t="inlineStr">
        <is>
          <t>会議記録</t>
        </is>
      </c>
      <c r="B11" s="166" t="inlineStr">
        <is>
          <t>議題、参加者、決定事項を記録します</t>
        </is>
      </c>
      <c r="C11" s="167" t="inlineStr">
        <is>
          <t>部門横断の記録に向いています</t>
        </is>
      </c>
      <c r="D11" s="157" t="n"/>
      <c r="E11" s="157" t="n"/>
      <c r="F11" s="157" t="n"/>
      <c r="G11" s="157" t="n"/>
      <c r="H11" s="157" t="n"/>
      <c r="I11" s="157" t="n"/>
      <c r="J11" s="157" t="n"/>
      <c r="K11" s="157" t="n"/>
      <c r="L11" s="157" t="n"/>
      <c r="M11" s="157" t="n"/>
      <c r="N11" s="157" t="n"/>
    </row>
    <row r="12" ht="42" customHeight="1">
      <c r="A12" s="168" t="inlineStr">
        <is>
          <t>基本データ</t>
        </is>
      </c>
      <c r="B12" s="169" t="inlineStr">
        <is>
          <t>選択肢と分類辞書を管理します</t>
        </is>
      </c>
      <c r="C12" s="170" t="inlineStr">
        <is>
          <t>社内用語に合わせて調整できます</t>
        </is>
      </c>
      <c r="D12" s="157" t="n"/>
      <c r="E12" s="157" t="n"/>
      <c r="F12" s="157" t="n"/>
      <c r="G12" s="157" t="n"/>
      <c r="H12" s="157" t="n"/>
      <c r="I12" s="157" t="n"/>
      <c r="J12" s="157" t="n"/>
      <c r="K12" s="157" t="n"/>
      <c r="L12" s="157" t="n"/>
      <c r="M12" s="157" t="n"/>
      <c r="N12" s="157" t="n"/>
    </row>
    <row r="13" ht="42" customHeight="1">
      <c r="A13" s="157" t="n"/>
      <c r="B13" s="157" t="n"/>
      <c r="C13" s="157" t="n"/>
      <c r="D13" s="157" t="n"/>
      <c r="E13" s="157" t="n"/>
      <c r="F13" s="157" t="n"/>
      <c r="G13" s="157" t="n"/>
      <c r="H13" s="157" t="n"/>
      <c r="I13" s="157" t="n"/>
      <c r="J13" s="157" t="n"/>
      <c r="K13" s="157" t="n"/>
      <c r="L13" s="157" t="n"/>
      <c r="M13" s="157" t="n"/>
      <c r="N13" s="157" t="n"/>
    </row>
    <row r="14" ht="42" customHeight="1">
      <c r="A14" s="187" t="inlineStr">
        <is>
          <t>使い方：1）振り返り概要を入力；2）目標と成果を記録；3）課題、リスク、学びを整理；4）改善アクションを作成；5）指標ダッシュボードで全体を確認。</t>
        </is>
      </c>
      <c r="B14" s="1" t="n"/>
      <c r="C14" s="1" t="n"/>
      <c r="D14" s="1" t="n"/>
      <c r="E14" s="1" t="n"/>
      <c r="F14" s="1" t="n"/>
      <c r="G14" s="1" t="n"/>
      <c r="H14" s="1" t="n"/>
      <c r="I14" s="157" t="n"/>
      <c r="J14" s="157" t="n"/>
      <c r="K14" s="157" t="n"/>
      <c r="L14" s="157" t="n"/>
      <c r="M14" s="157" t="n"/>
      <c r="N14" s="157" t="n"/>
    </row>
    <row r="15" ht="42" customHeight="1">
      <c r="A15" s="157" t="n"/>
      <c r="B15" s="157" t="n"/>
      <c r="C15" s="157" t="n"/>
      <c r="D15" s="157" t="n"/>
      <c r="E15" s="157" t="n"/>
      <c r="F15" s="157" t="n"/>
      <c r="G15" s="157" t="n"/>
      <c r="H15" s="157" t="n"/>
      <c r="I15" s="157" t="n"/>
      <c r="J15" s="157" t="n"/>
      <c r="K15" s="157" t="n"/>
      <c r="L15" s="157" t="n"/>
      <c r="M15" s="157" t="n"/>
      <c r="N15" s="157" t="n"/>
    </row>
    <row r="16" ht="42" customHeight="1">
      <c r="A16" s="157" t="n"/>
      <c r="B16" s="157" t="n"/>
      <c r="C16" s="157" t="n"/>
      <c r="D16" s="157" t="n"/>
      <c r="E16" s="157" t="n"/>
      <c r="F16" s="157" t="n"/>
      <c r="G16" s="157" t="n"/>
      <c r="H16" s="157" t="n"/>
      <c r="I16" s="157" t="n"/>
      <c r="J16" s="157" t="n"/>
      <c r="K16" s="157" t="n"/>
      <c r="L16" s="157" t="n"/>
      <c r="M16" s="157" t="n"/>
      <c r="N16" s="157" t="n"/>
    </row>
    <row r="17" ht="42" customHeight="1">
      <c r="A17" s="157" t="n"/>
      <c r="B17" s="157" t="n"/>
      <c r="C17" s="157" t="n"/>
      <c r="D17" s="157" t="n"/>
      <c r="E17" s="157" t="n"/>
      <c r="F17" s="157" t="n"/>
      <c r="G17" s="157" t="n"/>
      <c r="H17" s="157" t="n"/>
      <c r="I17" s="157" t="n"/>
      <c r="J17" s="157" t="n"/>
      <c r="K17" s="157" t="n"/>
      <c r="L17" s="157" t="n"/>
      <c r="M17" s="157" t="n"/>
      <c r="N17" s="157" t="n"/>
    </row>
    <row r="18" ht="42" customHeight="1">
      <c r="A18" s="157" t="n"/>
      <c r="B18" s="157" t="n"/>
      <c r="C18" s="157" t="n"/>
      <c r="D18" s="157" t="n"/>
      <c r="E18" s="157" t="n"/>
      <c r="F18" s="157" t="n"/>
      <c r="G18" s="157" t="n"/>
      <c r="H18" s="157" t="n"/>
      <c r="I18" s="157" t="n"/>
      <c r="J18" s="157" t="n"/>
      <c r="K18" s="157" t="n"/>
      <c r="L18" s="157" t="n"/>
      <c r="M18" s="157" t="n"/>
      <c r="N18" s="157" t="n"/>
    </row>
    <row r="19" ht="42" customHeight="1">
      <c r="A19" s="157" t="n"/>
      <c r="B19" s="157" t="n"/>
      <c r="C19" s="157" t="n"/>
      <c r="D19" s="157" t="n"/>
      <c r="E19" s="157" t="n"/>
      <c r="F19" s="157" t="n"/>
      <c r="G19" s="157" t="n"/>
      <c r="H19" s="157" t="n"/>
      <c r="I19" s="157" t="n"/>
      <c r="J19" s="157" t="n"/>
      <c r="K19" s="157" t="n"/>
      <c r="L19" s="157" t="n"/>
      <c r="M19" s="157" t="n"/>
      <c r="N19" s="157" t="n"/>
    </row>
    <row r="20" ht="42" customHeight="1">
      <c r="A20" s="157" t="n"/>
      <c r="B20" s="157" t="n"/>
      <c r="C20" s="157" t="n"/>
      <c r="D20" s="157" t="n"/>
      <c r="E20" s="157" t="n"/>
      <c r="F20" s="157" t="n"/>
      <c r="G20" s="157" t="n"/>
      <c r="H20" s="157" t="n"/>
      <c r="I20" s="157" t="n"/>
      <c r="J20" s="157" t="n"/>
      <c r="K20" s="157" t="n"/>
      <c r="L20" s="157" t="n"/>
      <c r="M20" s="157" t="n"/>
      <c r="N20" s="157" t="n"/>
    </row>
    <row r="21" ht="42" customHeight="1">
      <c r="A21" s="157" t="n"/>
      <c r="B21" s="157" t="n"/>
      <c r="C21" s="157" t="n"/>
      <c r="D21" s="157" t="n"/>
      <c r="E21" s="157" t="n"/>
      <c r="F21" s="157" t="n"/>
      <c r="G21" s="157" t="n"/>
      <c r="H21" s="157" t="n"/>
      <c r="I21" s="157" t="n"/>
      <c r="J21" s="157" t="n"/>
      <c r="K21" s="157" t="n"/>
      <c r="L21" s="157" t="n"/>
      <c r="M21" s="157" t="n"/>
      <c r="N21" s="157" t="n"/>
    </row>
    <row r="22" ht="42" customHeight="1">
      <c r="A22" s="157" t="n"/>
      <c r="B22" s="157" t="n"/>
      <c r="C22" s="157" t="n"/>
      <c r="D22" s="157" t="n"/>
      <c r="E22" s="157" t="n"/>
      <c r="F22" s="157" t="n"/>
      <c r="G22" s="157" t="n"/>
      <c r="H22" s="157" t="n"/>
      <c r="I22" s="157" t="n"/>
      <c r="J22" s="157" t="n"/>
      <c r="K22" s="157" t="n"/>
      <c r="L22" s="157" t="n"/>
      <c r="M22" s="157" t="n"/>
      <c r="N22" s="157" t="n"/>
    </row>
    <row r="23" ht="42" customHeight="1">
      <c r="A23" s="157" t="n"/>
      <c r="B23" s="157" t="n"/>
      <c r="C23" s="157" t="n"/>
      <c r="D23" s="157" t="n"/>
      <c r="E23" s="157" t="n"/>
      <c r="F23" s="157" t="n"/>
      <c r="G23" s="157" t="n"/>
      <c r="H23" s="157" t="n"/>
      <c r="I23" s="157" t="n"/>
      <c r="J23" s="157" t="n"/>
      <c r="K23" s="157" t="n"/>
      <c r="L23" s="157" t="n"/>
      <c r="M23" s="157" t="n"/>
      <c r="N23" s="157" t="n"/>
    </row>
    <row r="24" ht="42" customHeight="1">
      <c r="A24" s="157" t="n"/>
      <c r="B24" s="157" t="n"/>
      <c r="C24" s="157" t="n"/>
      <c r="D24" s="157" t="n"/>
      <c r="E24" s="157" t="n"/>
      <c r="F24" s="157" t="n"/>
      <c r="G24" s="157" t="n"/>
      <c r="H24" s="157" t="n"/>
      <c r="I24" s="157" t="n"/>
      <c r="J24" s="157" t="n"/>
      <c r="K24" s="157" t="n"/>
      <c r="L24" s="157" t="n"/>
      <c r="M24" s="157" t="n"/>
      <c r="N24" s="157" t="n"/>
    </row>
    <row r="25" ht="42" customHeight="1">
      <c r="A25" s="157" t="n"/>
      <c r="B25" s="157" t="n"/>
      <c r="C25" s="157" t="n"/>
      <c r="D25" s="157" t="n"/>
      <c r="E25" s="157" t="n"/>
      <c r="F25" s="157" t="n"/>
      <c r="G25" s="157" t="n"/>
      <c r="H25" s="157" t="n"/>
      <c r="I25" s="157" t="n"/>
      <c r="J25" s="157" t="n"/>
      <c r="K25" s="157" t="n"/>
      <c r="L25" s="157" t="n"/>
      <c r="M25" s="157" t="n"/>
      <c r="N25" s="157" t="n"/>
    </row>
    <row r="26" ht="42" customHeight="1">
      <c r="A26" s="157" t="n"/>
      <c r="B26" s="157" t="n"/>
      <c r="C26" s="157" t="n"/>
      <c r="D26" s="157" t="n"/>
      <c r="E26" s="157" t="n"/>
      <c r="F26" s="157" t="n"/>
      <c r="G26" s="157" t="n"/>
      <c r="H26" s="157" t="n"/>
      <c r="I26" s="157" t="n"/>
      <c r="J26" s="157" t="n"/>
      <c r="K26" s="157" t="n"/>
      <c r="L26" s="157" t="n"/>
      <c r="M26" s="157" t="n"/>
      <c r="N26" s="157" t="n"/>
    </row>
    <row r="27" ht="42" customHeight="1">
      <c r="A27" s="157" t="n"/>
      <c r="B27" s="157" t="n"/>
      <c r="C27" s="157" t="n"/>
      <c r="D27" s="157" t="n"/>
      <c r="E27" s="157" t="n"/>
      <c r="F27" s="157" t="n"/>
      <c r="G27" s="157" t="n"/>
      <c r="H27" s="157" t="n"/>
      <c r="I27" s="157" t="n"/>
      <c r="J27" s="157" t="n"/>
      <c r="K27" s="157" t="n"/>
      <c r="L27" s="157" t="n"/>
      <c r="M27" s="157" t="n"/>
      <c r="N27" s="157" t="n"/>
    </row>
    <row r="28" ht="42" customHeight="1">
      <c r="A28" s="157" t="n"/>
      <c r="B28" s="157" t="n"/>
      <c r="C28" s="157" t="n"/>
      <c r="D28" s="157" t="n"/>
      <c r="E28" s="157" t="n"/>
      <c r="F28" s="157" t="n"/>
      <c r="G28" s="157" t="n"/>
      <c r="H28" s="157" t="n"/>
      <c r="I28" s="157" t="n"/>
      <c r="J28" s="157" t="n"/>
      <c r="K28" s="157" t="n"/>
      <c r="L28" s="157" t="n"/>
      <c r="M28" s="157" t="n"/>
      <c r="N28" s="157" t="n"/>
    </row>
    <row r="29" ht="42" customHeight="1">
      <c r="A29" s="157" t="n"/>
      <c r="B29" s="157" t="n"/>
      <c r="C29" s="157" t="n"/>
      <c r="D29" s="157" t="n"/>
      <c r="E29" s="157" t="n"/>
      <c r="F29" s="157" t="n"/>
      <c r="G29" s="157" t="n"/>
      <c r="H29" s="157" t="n"/>
      <c r="I29" s="157" t="n"/>
      <c r="J29" s="157" t="n"/>
      <c r="K29" s="157" t="n"/>
      <c r="L29" s="157" t="n"/>
      <c r="M29" s="157" t="n"/>
      <c r="N29" s="157" t="n"/>
    </row>
    <row r="30" ht="42" customHeight="1">
      <c r="A30" s="157" t="n"/>
      <c r="B30" s="157" t="n"/>
      <c r="C30" s="157" t="n"/>
      <c r="D30" s="157" t="n"/>
      <c r="E30" s="157" t="n"/>
      <c r="F30" s="157" t="n"/>
      <c r="G30" s="157" t="n"/>
      <c r="H30" s="157" t="n"/>
      <c r="I30" s="157" t="n"/>
      <c r="J30" s="157" t="n"/>
      <c r="K30" s="157" t="n"/>
      <c r="L30" s="157" t="n"/>
      <c r="M30" s="157" t="n"/>
      <c r="N30" s="157" t="n"/>
    </row>
    <row r="31" ht="42" customHeight="1">
      <c r="A31" s="157" t="n"/>
      <c r="B31" s="157" t="n"/>
      <c r="C31" s="157" t="n"/>
      <c r="D31" s="157" t="n"/>
      <c r="E31" s="157" t="n"/>
      <c r="F31" s="157" t="n"/>
      <c r="G31" s="157" t="n"/>
      <c r="H31" s="157" t="n"/>
      <c r="I31" s="157" t="n"/>
      <c r="J31" s="157" t="n"/>
      <c r="K31" s="157" t="n"/>
      <c r="L31" s="157" t="n"/>
      <c r="M31" s="157" t="n"/>
      <c r="N31" s="157" t="n"/>
    </row>
    <row r="32" ht="42" customHeight="1">
      <c r="A32" s="157" t="n"/>
      <c r="B32" s="157" t="n"/>
      <c r="C32" s="157" t="n"/>
      <c r="D32" s="157" t="n"/>
      <c r="E32" s="157" t="n"/>
      <c r="F32" s="157" t="n"/>
      <c r="G32" s="157" t="n"/>
      <c r="H32" s="157" t="n"/>
      <c r="I32" s="157" t="n"/>
      <c r="J32" s="157" t="n"/>
      <c r="K32" s="157" t="n"/>
      <c r="L32" s="157" t="n"/>
      <c r="M32" s="157" t="n"/>
      <c r="N32" s="157" t="n"/>
    </row>
    <row r="33" ht="42" customHeight="1">
      <c r="A33" s="157" t="n"/>
      <c r="B33" s="157" t="n"/>
      <c r="C33" s="157" t="n"/>
      <c r="D33" s="157" t="n"/>
      <c r="E33" s="157" t="n"/>
      <c r="F33" s="157" t="n"/>
      <c r="G33" s="157" t="n"/>
      <c r="H33" s="157" t="n"/>
      <c r="I33" s="157" t="n"/>
      <c r="J33" s="157" t="n"/>
      <c r="K33" s="157" t="n"/>
      <c r="L33" s="157" t="n"/>
      <c r="M33" s="157" t="n"/>
      <c r="N33" s="157" t="n"/>
    </row>
    <row r="34" ht="42" customHeight="1">
      <c r="A34" s="157" t="n"/>
      <c r="B34" s="157" t="n"/>
      <c r="C34" s="157" t="n"/>
      <c r="D34" s="157" t="n"/>
      <c r="E34" s="157" t="n"/>
      <c r="F34" s="157" t="n"/>
      <c r="G34" s="157" t="n"/>
      <c r="H34" s="157" t="n"/>
      <c r="I34" s="157" t="n"/>
      <c r="J34" s="157" t="n"/>
      <c r="K34" s="157" t="n"/>
      <c r="L34" s="157" t="n"/>
      <c r="M34" s="157" t="n"/>
      <c r="N34" s="157" t="n"/>
    </row>
    <row r="35" ht="42" customHeight="1">
      <c r="A35" s="157" t="n"/>
      <c r="B35" s="157" t="n"/>
      <c r="C35" s="157" t="n"/>
      <c r="D35" s="157" t="n"/>
      <c r="E35" s="157" t="n"/>
      <c r="F35" s="157" t="n"/>
      <c r="G35" s="157" t="n"/>
      <c r="H35" s="157" t="n"/>
      <c r="I35" s="157" t="n"/>
      <c r="J35" s="157" t="n"/>
      <c r="K35" s="157" t="n"/>
      <c r="L35" s="157" t="n"/>
      <c r="M35" s="157" t="n"/>
      <c r="N35" s="157" t="n"/>
    </row>
    <row r="36" ht="42" customHeight="1">
      <c r="A36" s="157" t="n"/>
      <c r="B36" s="157" t="n"/>
      <c r="C36" s="157" t="n"/>
      <c r="D36" s="157" t="n"/>
      <c r="E36" s="157" t="n"/>
      <c r="F36" s="157" t="n"/>
      <c r="G36" s="157" t="n"/>
      <c r="H36" s="157" t="n"/>
      <c r="I36" s="157" t="n"/>
      <c r="J36" s="157" t="n"/>
      <c r="K36" s="157" t="n"/>
      <c r="L36" s="157" t="n"/>
      <c r="M36" s="157" t="n"/>
      <c r="N36" s="157" t="n"/>
    </row>
    <row r="37" ht="42" customHeight="1">
      <c r="A37" s="157" t="n"/>
      <c r="B37" s="157" t="n"/>
      <c r="C37" s="157" t="n"/>
      <c r="D37" s="157" t="n"/>
      <c r="E37" s="157" t="n"/>
      <c r="F37" s="157" t="n"/>
      <c r="G37" s="157" t="n"/>
      <c r="H37" s="157" t="n"/>
      <c r="I37" s="157" t="n"/>
      <c r="J37" s="157" t="n"/>
      <c r="K37" s="157" t="n"/>
      <c r="L37" s="157" t="n"/>
      <c r="M37" s="157" t="n"/>
      <c r="N37" s="157" t="n"/>
    </row>
    <row r="38" ht="42" customHeight="1">
      <c r="A38" s="157" t="n"/>
      <c r="B38" s="157" t="n"/>
      <c r="C38" s="157" t="n"/>
      <c r="D38" s="157" t="n"/>
      <c r="E38" s="157" t="n"/>
      <c r="F38" s="157" t="n"/>
      <c r="G38" s="157" t="n"/>
      <c r="H38" s="157" t="n"/>
      <c r="I38" s="157" t="n"/>
      <c r="J38" s="157" t="n"/>
      <c r="K38" s="157" t="n"/>
      <c r="L38" s="157" t="n"/>
      <c r="M38" s="157" t="n"/>
      <c r="N38" s="157" t="n"/>
    </row>
    <row r="39" ht="42" customHeight="1">
      <c r="A39" s="157" t="n"/>
      <c r="B39" s="157" t="n"/>
      <c r="C39" s="157" t="n"/>
      <c r="D39" s="157" t="n"/>
      <c r="E39" s="157" t="n"/>
      <c r="F39" s="157" t="n"/>
      <c r="G39" s="157" t="n"/>
      <c r="H39" s="157" t="n"/>
      <c r="I39" s="157" t="n"/>
      <c r="J39" s="157" t="n"/>
      <c r="K39" s="157" t="n"/>
      <c r="L39" s="157" t="n"/>
      <c r="M39" s="157" t="n"/>
      <c r="N39" s="157" t="n"/>
    </row>
    <row r="40" ht="42" customHeight="1">
      <c r="A40" s="157" t="n"/>
      <c r="B40" s="157" t="n"/>
      <c r="C40" s="157" t="n"/>
      <c r="D40" s="157" t="n"/>
      <c r="E40" s="157" t="n"/>
      <c r="F40" s="157" t="n"/>
      <c r="G40" s="157" t="n"/>
      <c r="H40" s="157" t="n"/>
      <c r="I40" s="157" t="n"/>
      <c r="J40" s="157" t="n"/>
      <c r="K40" s="157" t="n"/>
      <c r="L40" s="157" t="n"/>
      <c r="M40" s="157" t="n"/>
      <c r="N40" s="157" t="n"/>
    </row>
  </sheetData>
  <mergeCells count="3">
    <mergeCell ref="A2:H2"/>
    <mergeCell ref="A14:H14"/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N40"/>
  <sheetViews>
    <sheetView workbookViewId="0">
      <selection activeCell="A1" sqref="A1"/>
    </sheetView>
  </sheetViews>
  <sheetFormatPr baseColWidth="8" defaultRowHeight="15"/>
  <cols>
    <col width="22" customWidth="1" min="1" max="1"/>
    <col width="18" customWidth="1" min="2" max="2"/>
    <col width="45" customWidth="1" min="3" max="3"/>
    <col width="89.43000030517578" customWidth="1" min="4" max="4"/>
    <col width="16" customWidth="1" min="5" max="5"/>
    <col width="12" customWidth="1" min="6" max="6"/>
    <col width="89.43000030517578" customWidth="1" min="7" max="7"/>
    <col width="16" customWidth="1" min="8" max="8"/>
    <col width="12" customWidth="1" min="9" max="9"/>
    <col width="14.71000003814697" customWidth="1" min="10" max="10"/>
  </cols>
  <sheetData>
    <row r="1" ht="28" customHeight="1">
      <c r="A1" s="172" t="inlineStr">
        <is>
          <t>プロジェクト振り返り指標ダッシュボード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57" t="n"/>
      <c r="L1" s="157" t="n"/>
      <c r="M1" s="157" t="n"/>
      <c r="N1" s="157" t="n"/>
    </row>
    <row r="2" ht="32" customHeight="1">
      <c r="A2" s="174" t="inlineStr">
        <is>
          <t>目標達成、課題リスク、学び、改善アクションの状態を自動集計します。</t>
        </is>
      </c>
      <c r="B2" s="1" t="n"/>
      <c r="C2" s="1" t="n"/>
      <c r="D2" s="1" t="n"/>
      <c r="E2" s="1" t="n"/>
      <c r="F2" s="1" t="n"/>
      <c r="G2" s="1" t="n"/>
      <c r="H2" s="1" t="n"/>
      <c r="I2" s="157" t="n"/>
      <c r="J2" s="157" t="n"/>
      <c r="K2" s="157" t="n"/>
      <c r="L2" s="157" t="n"/>
      <c r="M2" s="157" t="n"/>
      <c r="N2" s="157" t="n"/>
    </row>
    <row r="3" ht="15" customHeight="1">
      <c r="A3" s="157" t="n"/>
      <c r="B3" s="157" t="n"/>
      <c r="C3" s="157" t="n"/>
      <c r="D3" s="157" t="n"/>
      <c r="E3" s="157" t="n"/>
      <c r="F3" s="157" t="n"/>
      <c r="G3" s="157" t="n"/>
      <c r="H3" s="157" t="n"/>
      <c r="I3" s="157" t="n"/>
      <c r="J3" s="157" t="n"/>
      <c r="K3" s="157" t="n"/>
      <c r="L3" s="157" t="n"/>
      <c r="M3" s="157" t="n"/>
      <c r="N3" s="157" t="n"/>
    </row>
    <row r="4" ht="26" customHeight="1">
      <c r="A4" s="188" t="inlineStr">
        <is>
          <t>指標</t>
        </is>
      </c>
      <c r="B4" s="188" t="inlineStr">
        <is>
          <t>数式または値</t>
        </is>
      </c>
      <c r="C4" s="188" t="inlineStr">
        <is>
          <t>説明</t>
        </is>
      </c>
      <c r="D4" s="157" t="n"/>
      <c r="E4" s="189" t="inlineStr">
        <is>
          <t>アクション状態</t>
        </is>
      </c>
      <c r="F4" s="189" t="inlineStr">
        <is>
          <t>件数</t>
        </is>
      </c>
      <c r="G4" s="157" t="n"/>
      <c r="H4" s="190" t="inlineStr">
        <is>
          <t>影響度</t>
        </is>
      </c>
      <c r="I4" s="190" t="inlineStr">
        <is>
          <t>件数</t>
        </is>
      </c>
      <c r="J4" s="157" t="n"/>
      <c r="K4" s="157" t="n"/>
      <c r="L4" s="157" t="n"/>
      <c r="M4" s="157" t="n"/>
      <c r="N4" s="157" t="n"/>
    </row>
    <row r="5" ht="42" customHeight="1">
      <c r="A5" s="191" t="inlineStr">
        <is>
          <t>重み付き目標達成率</t>
        </is>
      </c>
      <c r="B5" s="259">
        <f>SUMPRODUCT('目標と成果'!D5:D24,'目標と成果'!H5:H24)/SUM('目標と成果'!D5:D24)</f>
        <v/>
      </c>
      <c r="C5" s="193" t="inlineStr">
        <is>
          <t>目標の重みと達成率</t>
        </is>
      </c>
      <c r="D5" s="157" t="n"/>
      <c r="E5" s="194" t="inlineStr">
        <is>
          <t>未着手</t>
        </is>
      </c>
      <c r="F5" s="195">
        <f>COUNTIF('改善アクション'!H5:H35,"未着手")</f>
        <v/>
      </c>
      <c r="G5" s="157" t="n"/>
      <c r="H5" s="194" t="inlineStr">
        <is>
          <t>高</t>
        </is>
      </c>
      <c r="I5" s="195">
        <f>COUNTIF('課題とリスク'!E5:E30,"高")</f>
        <v/>
      </c>
      <c r="J5" s="157" t="n"/>
      <c r="K5" s="157" t="n"/>
      <c r="L5" s="157" t="n"/>
      <c r="M5" s="157" t="n"/>
      <c r="N5" s="157" t="n"/>
    </row>
    <row r="6" ht="42" customHeight="1">
      <c r="A6" s="196" t="inlineStr">
        <is>
          <t>高影響の課題数</t>
        </is>
      </c>
      <c r="B6" s="197">
        <f>COUNTIF('課題とリスク'!E5:E30,"高")</f>
        <v/>
      </c>
      <c r="C6" s="198" t="inlineStr">
        <is>
          <t>影響度が高い課題またはリスク</t>
        </is>
      </c>
      <c r="D6" s="157" t="n"/>
      <c r="E6" s="199" t="inlineStr">
        <is>
          <t>進行中</t>
        </is>
      </c>
      <c r="F6" s="200">
        <f>COUNTIF('改善アクション'!H5:H35,"進行中")</f>
        <v/>
      </c>
      <c r="G6" s="157" t="n"/>
      <c r="H6" s="199" t="inlineStr">
        <is>
          <t>中</t>
        </is>
      </c>
      <c r="I6" s="200">
        <f>COUNTIF('課題とリスク'!E5:E30,"中")</f>
        <v/>
      </c>
      <c r="J6" s="157" t="n"/>
      <c r="K6" s="157" t="n"/>
      <c r="L6" s="157" t="n"/>
      <c r="M6" s="157" t="n"/>
      <c r="N6" s="157" t="n"/>
    </row>
    <row r="7" ht="42" customHeight="1">
      <c r="A7" s="196" t="inlineStr">
        <is>
          <t>未完了課題数</t>
        </is>
      </c>
      <c r="B7" s="197">
        <f>COUNTIFS('課題とリスク'!K5:K30,"&lt;&gt;完了",'課題とリスク'!K5:K30,"&lt;&gt;")</f>
        <v/>
      </c>
      <c r="C7" s="198" t="inlineStr">
        <is>
          <t>未完了の課題またはリスク</t>
        </is>
      </c>
      <c r="D7" s="157" t="n"/>
      <c r="E7" s="199" t="inlineStr">
        <is>
          <t>完了</t>
        </is>
      </c>
      <c r="F7" s="200">
        <f>COUNTIF('改善アクション'!H5:H35,"完了")</f>
        <v/>
      </c>
      <c r="G7" s="157" t="n"/>
      <c r="H7" s="201" t="inlineStr">
        <is>
          <t>低</t>
        </is>
      </c>
      <c r="I7" s="202">
        <f>COUNTIF('課題とリスク'!E5:E30,"低")</f>
        <v/>
      </c>
      <c r="J7" s="157" t="n"/>
      <c r="K7" s="157" t="n"/>
      <c r="L7" s="157" t="n"/>
      <c r="M7" s="157" t="n"/>
      <c r="N7" s="157" t="n"/>
    </row>
    <row r="8" ht="42" customHeight="1">
      <c r="A8" s="196" t="inlineStr">
        <is>
          <t>改善アクション総数</t>
        </is>
      </c>
      <c r="B8" s="197">
        <f>COUNTA('改善アクション'!A5:A35)</f>
        <v/>
      </c>
      <c r="C8" s="198" t="inlineStr">
        <is>
          <t>アクション項目数</t>
        </is>
      </c>
      <c r="D8" s="157" t="n"/>
      <c r="E8" s="201" t="inlineStr">
        <is>
          <t>遅延</t>
        </is>
      </c>
      <c r="F8" s="202">
        <f>COUNTIF('改善アクション'!H5:H35,"遅延")</f>
        <v/>
      </c>
      <c r="G8" s="157" t="n"/>
      <c r="H8" s="157" t="n"/>
      <c r="I8" s="157" t="n"/>
      <c r="J8" s="157" t="n"/>
      <c r="K8" s="157" t="n"/>
      <c r="L8" s="157" t="n"/>
      <c r="M8" s="157" t="n"/>
      <c r="N8" s="157" t="n"/>
    </row>
    <row r="9" ht="42" customHeight="1">
      <c r="A9" s="196" t="inlineStr">
        <is>
          <t>完了アクション数</t>
        </is>
      </c>
      <c r="B9" s="197">
        <f>COUNTIF('改善アクション'!H5:H35,"完了")</f>
        <v/>
      </c>
      <c r="C9" s="198" t="inlineStr">
        <is>
          <t>状態が完了の項目</t>
        </is>
      </c>
      <c r="D9" s="157" t="n"/>
      <c r="E9" s="157" t="n"/>
      <c r="F9" s="157" t="n"/>
      <c r="G9" s="157" t="n"/>
      <c r="H9" s="157" t="n"/>
      <c r="I9" s="157" t="n"/>
      <c r="J9" s="157" t="n"/>
      <c r="K9" s="157" t="n"/>
      <c r="L9" s="157" t="n"/>
      <c r="M9" s="157" t="n"/>
      <c r="N9" s="157" t="n"/>
    </row>
    <row r="10" ht="42" customHeight="1">
      <c r="A10" s="196" t="inlineStr">
        <is>
          <t>アクション完了率</t>
        </is>
      </c>
      <c r="B10" s="260">
        <f>IFERROR(B9/B8,0)</f>
        <v/>
      </c>
      <c r="C10" s="198" t="inlineStr">
        <is>
          <t>完了数を総数で割った割合</t>
        </is>
      </c>
      <c r="D10" s="157" t="n"/>
      <c r="E10" s="157" t="n"/>
      <c r="F10" s="157" t="n"/>
      <c r="G10" s="157" t="n"/>
      <c r="H10" s="157" t="n"/>
      <c r="I10" s="157" t="n"/>
      <c r="J10" s="157" t="n"/>
      <c r="K10" s="157" t="n"/>
      <c r="L10" s="157" t="n"/>
      <c r="M10" s="157" t="n"/>
      <c r="N10" s="157" t="n"/>
    </row>
    <row r="11" ht="42" customHeight="1">
      <c r="A11" s="196" t="inlineStr">
        <is>
          <t>期限超過の未完了アクション</t>
        </is>
      </c>
      <c r="B11" s="197">
        <f>COUNTIFS('改善アクション'!J5:J35,"&lt;"&amp;TODAY(),'改善アクション'!H5:H35,"&lt;&gt;完了",'改善アクション'!H5:H35,"&lt;&gt;")</f>
        <v/>
      </c>
      <c r="C11" s="198" t="inlineStr">
        <is>
          <t>期限を過ぎても完了していない項目</t>
        </is>
      </c>
      <c r="D11" s="157" t="n"/>
      <c r="E11" s="157" t="n"/>
      <c r="F11" s="157" t="n"/>
      <c r="G11" s="157" t="n"/>
      <c r="H11" s="157" t="n"/>
      <c r="I11" s="157" t="n"/>
      <c r="J11" s="157" t="n"/>
      <c r="K11" s="157" t="n"/>
      <c r="L11" s="157" t="n"/>
      <c r="M11" s="157" t="n"/>
      <c r="N11" s="157" t="n"/>
    </row>
    <row r="12" ht="42" customHeight="1">
      <c r="A12" s="204" t="inlineStr">
        <is>
          <t>学び総数</t>
        </is>
      </c>
      <c r="B12" s="205">
        <f>COUNTA('学び'!A5:A30)</f>
        <v/>
      </c>
      <c r="C12" s="206" t="inlineStr">
        <is>
          <t>学びライブラリの件数</t>
        </is>
      </c>
      <c r="D12" s="157" t="n"/>
      <c r="E12" s="157" t="n"/>
      <c r="F12" s="157" t="n"/>
      <c r="G12" s="157" t="n"/>
      <c r="H12" s="157" t="n"/>
      <c r="I12" s="157" t="n"/>
      <c r="J12" s="157" t="n"/>
      <c r="K12" s="157" t="n"/>
      <c r="L12" s="157" t="n"/>
      <c r="M12" s="157" t="n"/>
      <c r="N12" s="157" t="n"/>
    </row>
    <row r="13" ht="42" customHeight="1">
      <c r="A13" s="157" t="n"/>
      <c r="B13" s="157" t="n"/>
      <c r="C13" s="157" t="n"/>
      <c r="D13" s="157" t="n"/>
      <c r="E13" s="157" t="n"/>
      <c r="F13" s="157" t="n"/>
      <c r="G13" s="157" t="n"/>
      <c r="H13" s="157" t="n"/>
      <c r="I13" s="157" t="n"/>
      <c r="J13" s="157" t="n"/>
      <c r="K13" s="157" t="n"/>
      <c r="L13" s="157" t="n"/>
      <c r="M13" s="157" t="n"/>
      <c r="N13" s="157" t="n"/>
    </row>
    <row r="14" ht="42" customHeight="1">
      <c r="A14" s="157" t="n"/>
      <c r="B14" s="157" t="n"/>
      <c r="C14" s="157" t="n"/>
      <c r="D14" s="157" t="n"/>
      <c r="E14" s="157" t="n"/>
      <c r="F14" s="157" t="n"/>
      <c r="G14" s="157" t="n"/>
      <c r="H14" s="157" t="n"/>
      <c r="I14" s="157" t="n"/>
      <c r="J14" s="157" t="n"/>
      <c r="K14" s="157" t="n"/>
      <c r="L14" s="157" t="n"/>
      <c r="M14" s="157" t="n"/>
      <c r="N14" s="157" t="n"/>
    </row>
    <row r="15" ht="42" customHeight="1">
      <c r="A15" s="157" t="n"/>
      <c r="B15" s="157" t="n"/>
      <c r="C15" s="157" t="n"/>
      <c r="D15" s="157" t="n"/>
      <c r="E15" s="157" t="n"/>
      <c r="F15" s="157" t="n"/>
      <c r="G15" s="157" t="n"/>
      <c r="H15" s="157" t="n"/>
      <c r="I15" s="157" t="n"/>
      <c r="J15" s="157" t="n"/>
      <c r="K15" s="157" t="n"/>
      <c r="L15" s="157" t="n"/>
      <c r="M15" s="157" t="n"/>
      <c r="N15" s="157" t="n"/>
    </row>
    <row r="16" ht="42" customHeight="1">
      <c r="A16" s="157" t="n"/>
      <c r="B16" s="157" t="n"/>
      <c r="C16" s="157" t="n"/>
      <c r="D16" s="157" t="n"/>
      <c r="E16" s="157" t="n"/>
      <c r="F16" s="157" t="n"/>
      <c r="G16" s="157" t="n"/>
      <c r="H16" s="157" t="n"/>
      <c r="I16" s="157" t="n"/>
      <c r="J16" s="157" t="n"/>
      <c r="K16" s="157" t="n"/>
      <c r="L16" s="157" t="n"/>
      <c r="M16" s="157" t="n"/>
      <c r="N16" s="157" t="n"/>
    </row>
    <row r="17" ht="42" customHeight="1">
      <c r="A17" s="157" t="n"/>
      <c r="B17" s="157" t="n"/>
      <c r="C17" s="157" t="n"/>
      <c r="D17" s="157" t="n"/>
      <c r="E17" s="157" t="n"/>
      <c r="F17" s="157" t="n"/>
      <c r="G17" s="157" t="n"/>
      <c r="H17" s="157" t="n"/>
      <c r="I17" s="157" t="n"/>
      <c r="J17" s="157" t="n"/>
      <c r="K17" s="157" t="n"/>
      <c r="L17" s="157" t="n"/>
      <c r="M17" s="157" t="n"/>
      <c r="N17" s="157" t="n"/>
    </row>
    <row r="18" ht="42" customHeight="1">
      <c r="A18" s="157" t="n"/>
      <c r="B18" s="157" t="n"/>
      <c r="C18" s="157" t="n"/>
      <c r="D18" s="157" t="n"/>
      <c r="E18" s="157" t="n"/>
      <c r="F18" s="157" t="n"/>
      <c r="G18" s="157" t="n"/>
      <c r="H18" s="157" t="n"/>
      <c r="I18" s="157" t="n"/>
      <c r="J18" s="157" t="n"/>
      <c r="K18" s="157" t="n"/>
      <c r="L18" s="157" t="n"/>
      <c r="M18" s="157" t="n"/>
      <c r="N18" s="157" t="n"/>
    </row>
    <row r="19" ht="42" customHeight="1">
      <c r="A19" s="157" t="n"/>
      <c r="B19" s="157" t="n"/>
      <c r="C19" s="157" t="n"/>
      <c r="D19" s="157" t="n"/>
      <c r="E19" s="157" t="n"/>
      <c r="F19" s="157" t="n"/>
      <c r="G19" s="157" t="n"/>
      <c r="H19" s="157" t="n"/>
      <c r="I19" s="157" t="n"/>
      <c r="J19" s="157" t="n"/>
      <c r="K19" s="157" t="n"/>
      <c r="L19" s="157" t="n"/>
      <c r="M19" s="157" t="n"/>
      <c r="N19" s="157" t="n"/>
    </row>
    <row r="20" ht="42" customHeight="1">
      <c r="A20" s="157" t="n"/>
      <c r="B20" s="157" t="n"/>
      <c r="C20" s="157" t="n"/>
      <c r="D20" s="157" t="n"/>
      <c r="E20" s="157" t="n"/>
      <c r="F20" s="157" t="n"/>
      <c r="G20" s="157" t="n"/>
      <c r="H20" s="157" t="n"/>
      <c r="I20" s="157" t="n"/>
      <c r="J20" s="157" t="n"/>
      <c r="K20" s="157" t="n"/>
      <c r="L20" s="157" t="n"/>
      <c r="M20" s="157" t="n"/>
      <c r="N20" s="157" t="n"/>
    </row>
    <row r="21" ht="42" customHeight="1">
      <c r="A21" s="157" t="n"/>
      <c r="B21" s="157" t="n"/>
      <c r="C21" s="157" t="n"/>
      <c r="D21" s="157" t="n"/>
      <c r="E21" s="157" t="n"/>
      <c r="F21" s="157" t="n"/>
      <c r="G21" s="157" t="n"/>
      <c r="H21" s="157" t="n"/>
      <c r="I21" s="157" t="n"/>
      <c r="J21" s="157" t="n"/>
      <c r="K21" s="157" t="n"/>
      <c r="L21" s="157" t="n"/>
      <c r="M21" s="157" t="n"/>
      <c r="N21" s="157" t="n"/>
    </row>
    <row r="22" ht="42" customHeight="1">
      <c r="A22" s="157" t="n"/>
      <c r="B22" s="157" t="n"/>
      <c r="C22" s="157" t="n"/>
      <c r="D22" s="157" t="n"/>
      <c r="E22" s="157" t="n"/>
      <c r="F22" s="157" t="n"/>
      <c r="G22" s="157" t="n"/>
      <c r="H22" s="157" t="n"/>
      <c r="I22" s="157" t="n"/>
      <c r="J22" s="157" t="n"/>
      <c r="K22" s="157" t="n"/>
      <c r="L22" s="157" t="n"/>
      <c r="M22" s="157" t="n"/>
      <c r="N22" s="157" t="n"/>
    </row>
    <row r="23" ht="42" customHeight="1">
      <c r="A23" s="157" t="n"/>
      <c r="B23" s="157" t="n"/>
      <c r="C23" s="157" t="n"/>
      <c r="D23" s="157" t="n"/>
      <c r="E23" s="157" t="n"/>
      <c r="F23" s="157" t="n"/>
      <c r="G23" s="157" t="n"/>
      <c r="H23" s="157" t="n"/>
      <c r="I23" s="157" t="n"/>
      <c r="J23" s="157" t="n"/>
      <c r="K23" s="157" t="n"/>
      <c r="L23" s="157" t="n"/>
      <c r="M23" s="157" t="n"/>
      <c r="N23" s="157" t="n"/>
    </row>
    <row r="24" ht="42" customHeight="1">
      <c r="A24" s="157" t="n"/>
      <c r="B24" s="157" t="n"/>
      <c r="C24" s="157" t="n"/>
      <c r="D24" s="157" t="n"/>
      <c r="E24" s="157" t="n"/>
      <c r="F24" s="157" t="n"/>
      <c r="G24" s="157" t="n"/>
      <c r="H24" s="157" t="n"/>
      <c r="I24" s="157" t="n"/>
      <c r="J24" s="157" t="n"/>
      <c r="K24" s="157" t="n"/>
      <c r="L24" s="157" t="n"/>
      <c r="M24" s="157" t="n"/>
      <c r="N24" s="157" t="n"/>
    </row>
    <row r="25" ht="42" customHeight="1">
      <c r="A25" s="157" t="n"/>
      <c r="B25" s="157" t="n"/>
      <c r="C25" s="157" t="n"/>
      <c r="D25" s="157" t="n"/>
      <c r="E25" s="157" t="n"/>
      <c r="F25" s="157" t="n"/>
      <c r="G25" s="157" t="n"/>
      <c r="H25" s="157" t="n"/>
      <c r="I25" s="157" t="n"/>
      <c r="J25" s="157" t="n"/>
      <c r="K25" s="157" t="n"/>
      <c r="L25" s="157" t="n"/>
      <c r="M25" s="157" t="n"/>
      <c r="N25" s="157" t="n"/>
    </row>
    <row r="26" ht="42" customHeight="1">
      <c r="A26" s="157" t="n"/>
      <c r="B26" s="157" t="n"/>
      <c r="C26" s="157" t="n"/>
      <c r="D26" s="157" t="n"/>
      <c r="E26" s="157" t="n"/>
      <c r="F26" s="157" t="n"/>
      <c r="G26" s="157" t="n"/>
      <c r="H26" s="157" t="n"/>
      <c r="I26" s="157" t="n"/>
      <c r="J26" s="157" t="n"/>
      <c r="K26" s="157" t="n"/>
      <c r="L26" s="157" t="n"/>
      <c r="M26" s="157" t="n"/>
      <c r="N26" s="157" t="n"/>
    </row>
    <row r="27" ht="42" customHeight="1">
      <c r="A27" s="157" t="n"/>
      <c r="B27" s="157" t="n"/>
      <c r="C27" s="157" t="n"/>
      <c r="D27" s="157" t="n"/>
      <c r="E27" s="157" t="n"/>
      <c r="F27" s="157" t="n"/>
      <c r="G27" s="157" t="n"/>
      <c r="H27" s="157" t="n"/>
      <c r="I27" s="157" t="n"/>
      <c r="J27" s="157" t="n"/>
      <c r="K27" s="157" t="n"/>
      <c r="L27" s="157" t="n"/>
      <c r="M27" s="157" t="n"/>
      <c r="N27" s="157" t="n"/>
    </row>
    <row r="28" ht="42" customHeight="1">
      <c r="A28" s="157" t="n"/>
      <c r="B28" s="157" t="n"/>
      <c r="C28" s="157" t="n"/>
      <c r="D28" s="157" t="n"/>
      <c r="E28" s="157" t="n"/>
      <c r="F28" s="157" t="n"/>
      <c r="G28" s="157" t="n"/>
      <c r="H28" s="157" t="n"/>
      <c r="I28" s="157" t="n"/>
      <c r="J28" s="157" t="n"/>
      <c r="K28" s="157" t="n"/>
      <c r="L28" s="157" t="n"/>
      <c r="M28" s="157" t="n"/>
      <c r="N28" s="157" t="n"/>
    </row>
    <row r="29" ht="42" customHeight="1">
      <c r="A29" s="157" t="n"/>
      <c r="B29" s="157" t="n"/>
      <c r="C29" s="157" t="n"/>
      <c r="D29" s="157" t="n"/>
      <c r="E29" s="157" t="n"/>
      <c r="F29" s="157" t="n"/>
      <c r="G29" s="157" t="n"/>
      <c r="H29" s="157" t="n"/>
      <c r="I29" s="157" t="n"/>
      <c r="J29" s="157" t="n"/>
      <c r="K29" s="157" t="n"/>
      <c r="L29" s="157" t="n"/>
      <c r="M29" s="157" t="n"/>
      <c r="N29" s="157" t="n"/>
    </row>
    <row r="30" ht="42" customHeight="1">
      <c r="A30" s="157" t="n"/>
      <c r="B30" s="157" t="n"/>
      <c r="C30" s="157" t="n"/>
      <c r="D30" s="157" t="n"/>
      <c r="E30" s="157" t="n"/>
      <c r="F30" s="157" t="n"/>
      <c r="G30" s="157" t="n"/>
      <c r="H30" s="157" t="n"/>
      <c r="I30" s="157" t="n"/>
      <c r="J30" s="157" t="n"/>
      <c r="K30" s="157" t="n"/>
      <c r="L30" s="157" t="n"/>
      <c r="M30" s="157" t="n"/>
      <c r="N30" s="157" t="n"/>
    </row>
    <row r="31" ht="42" customHeight="1">
      <c r="A31" s="157" t="n"/>
      <c r="B31" s="157" t="n"/>
      <c r="C31" s="157" t="n"/>
      <c r="D31" s="157" t="n"/>
      <c r="E31" s="157" t="n"/>
      <c r="F31" s="157" t="n"/>
      <c r="G31" s="157" t="n"/>
      <c r="H31" s="157" t="n"/>
      <c r="I31" s="157" t="n"/>
      <c r="J31" s="157" t="n"/>
      <c r="K31" s="157" t="n"/>
      <c r="L31" s="157" t="n"/>
      <c r="M31" s="157" t="n"/>
      <c r="N31" s="157" t="n"/>
    </row>
    <row r="32" ht="42" customHeight="1">
      <c r="A32" s="157" t="n"/>
      <c r="B32" s="157" t="n"/>
      <c r="C32" s="157" t="n"/>
      <c r="D32" s="157" t="n"/>
      <c r="E32" s="157" t="n"/>
      <c r="F32" s="157" t="n"/>
      <c r="G32" s="157" t="n"/>
      <c r="H32" s="157" t="n"/>
      <c r="I32" s="157" t="n"/>
      <c r="J32" s="157" t="n"/>
      <c r="K32" s="157" t="n"/>
      <c r="L32" s="157" t="n"/>
      <c r="M32" s="157" t="n"/>
      <c r="N32" s="157" t="n"/>
    </row>
    <row r="33" ht="42" customHeight="1">
      <c r="A33" s="157" t="n"/>
      <c r="B33" s="157" t="n"/>
      <c r="C33" s="157" t="n"/>
      <c r="D33" s="157" t="n"/>
      <c r="E33" s="157" t="n"/>
      <c r="F33" s="157" t="n"/>
      <c r="G33" s="157" t="n"/>
      <c r="H33" s="157" t="n"/>
      <c r="I33" s="157" t="n"/>
      <c r="J33" s="157" t="n"/>
      <c r="K33" s="157" t="n"/>
      <c r="L33" s="157" t="n"/>
      <c r="M33" s="157" t="n"/>
      <c r="N33" s="157" t="n"/>
    </row>
    <row r="34" ht="42" customHeight="1">
      <c r="A34" s="157" t="n"/>
      <c r="B34" s="157" t="n"/>
      <c r="C34" s="157" t="n"/>
      <c r="D34" s="157" t="n"/>
      <c r="E34" s="157" t="n"/>
      <c r="F34" s="157" t="n"/>
      <c r="G34" s="157" t="n"/>
      <c r="H34" s="157" t="n"/>
      <c r="I34" s="157" t="n"/>
      <c r="J34" s="157" t="n"/>
      <c r="K34" s="157" t="n"/>
      <c r="L34" s="157" t="n"/>
      <c r="M34" s="157" t="n"/>
      <c r="N34" s="157" t="n"/>
    </row>
    <row r="35" ht="42" customHeight="1">
      <c r="A35" s="157" t="n"/>
      <c r="B35" s="157" t="n"/>
      <c r="C35" s="157" t="n"/>
      <c r="D35" s="157" t="n"/>
      <c r="E35" s="157" t="n"/>
      <c r="F35" s="157" t="n"/>
      <c r="G35" s="157" t="n"/>
      <c r="H35" s="157" t="n"/>
      <c r="I35" s="157" t="n"/>
      <c r="J35" s="157" t="n"/>
      <c r="K35" s="157" t="n"/>
      <c r="L35" s="157" t="n"/>
      <c r="M35" s="157" t="n"/>
      <c r="N35" s="157" t="n"/>
    </row>
    <row r="36" ht="42" customHeight="1">
      <c r="A36" s="157" t="n"/>
      <c r="B36" s="157" t="n"/>
      <c r="C36" s="157" t="n"/>
      <c r="D36" s="157" t="n"/>
      <c r="E36" s="157" t="n"/>
      <c r="F36" s="157" t="n"/>
      <c r="G36" s="157" t="n"/>
      <c r="H36" s="157" t="n"/>
      <c r="I36" s="157" t="n"/>
      <c r="J36" s="157" t="n"/>
      <c r="K36" s="157" t="n"/>
      <c r="L36" s="157" t="n"/>
      <c r="M36" s="157" t="n"/>
      <c r="N36" s="157" t="n"/>
    </row>
    <row r="37" ht="42" customHeight="1">
      <c r="A37" s="157" t="n"/>
      <c r="B37" s="157" t="n"/>
      <c r="C37" s="157" t="n"/>
      <c r="D37" s="157" t="n"/>
      <c r="E37" s="157" t="n"/>
      <c r="F37" s="157" t="n"/>
      <c r="G37" s="157" t="n"/>
      <c r="H37" s="157" t="n"/>
      <c r="I37" s="157" t="n"/>
      <c r="J37" s="157" t="n"/>
      <c r="K37" s="157" t="n"/>
      <c r="L37" s="157" t="n"/>
      <c r="M37" s="157" t="n"/>
      <c r="N37" s="157" t="n"/>
    </row>
    <row r="38" ht="42" customHeight="1">
      <c r="A38" s="157" t="n"/>
      <c r="B38" s="157" t="n"/>
      <c r="C38" s="157" t="n"/>
      <c r="D38" s="157" t="n"/>
      <c r="E38" s="157" t="n"/>
      <c r="F38" s="157" t="n"/>
      <c r="G38" s="157" t="n"/>
      <c r="H38" s="157" t="n"/>
      <c r="I38" s="157" t="n"/>
      <c r="J38" s="157" t="n"/>
      <c r="K38" s="157" t="n"/>
      <c r="L38" s="157" t="n"/>
      <c r="M38" s="157" t="n"/>
      <c r="N38" s="157" t="n"/>
    </row>
    <row r="39" ht="42" customHeight="1">
      <c r="A39" s="157" t="n"/>
      <c r="B39" s="157" t="n"/>
      <c r="C39" s="157" t="n"/>
      <c r="D39" s="157" t="n"/>
      <c r="E39" s="157" t="n"/>
      <c r="F39" s="157" t="n"/>
      <c r="G39" s="157" t="n"/>
      <c r="H39" s="157" t="n"/>
      <c r="I39" s="157" t="n"/>
      <c r="J39" s="157" t="n"/>
      <c r="K39" s="157" t="n"/>
      <c r="L39" s="157" t="n"/>
      <c r="M39" s="157" t="n"/>
      <c r="N39" s="157" t="n"/>
    </row>
    <row r="40" ht="42" customHeight="1">
      <c r="A40" s="157" t="n"/>
      <c r="B40" s="157" t="n"/>
      <c r="C40" s="157" t="n"/>
      <c r="D40" s="157" t="n"/>
      <c r="E40" s="157" t="n"/>
      <c r="F40" s="157" t="n"/>
      <c r="G40" s="157" t="n"/>
      <c r="H40" s="157" t="n"/>
      <c r="I40" s="157" t="n"/>
      <c r="J40" s="157" t="n"/>
      <c r="K40" s="157" t="n"/>
      <c r="L40" s="157" t="n"/>
      <c r="M40" s="157" t="n"/>
      <c r="N40" s="157" t="n"/>
    </row>
  </sheetData>
  <mergeCells count="2">
    <mergeCell ref="A1:J1"/>
    <mergeCell ref="A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N40"/>
  <sheetViews>
    <sheetView workbookViewId="0">
      <selection activeCell="A1" sqref="A1"/>
    </sheetView>
  </sheetViews>
  <sheetFormatPr baseColWidth="8" defaultRowHeight="15"/>
  <cols>
    <col width="16" customWidth="1" min="1" max="1"/>
    <col width="28" customWidth="1" min="2" max="2"/>
    <col width="30" customWidth="1" min="3" max="3"/>
    <col width="16" customWidth="1" min="4" max="4"/>
    <col width="28" customWidth="1" min="5" max="5"/>
    <col width="30" customWidth="1" min="6" max="6"/>
    <col width="55.13999938964844" customWidth="1" min="7" max="7"/>
    <col width="55.13999938964844" customWidth="1" min="8" max="8"/>
  </cols>
  <sheetData>
    <row r="1" ht="28" customHeight="1">
      <c r="A1" s="172" t="inlineStr">
        <is>
          <t>プロジェクト振り返りレポート - 概要</t>
        </is>
      </c>
      <c r="B1" s="1" t="n"/>
      <c r="C1" s="1" t="n"/>
      <c r="D1" s="1" t="n"/>
      <c r="E1" s="1" t="n"/>
      <c r="F1" s="1" t="n"/>
      <c r="G1" s="1" t="n"/>
      <c r="H1" s="1" t="n"/>
      <c r="I1" s="157" t="n"/>
      <c r="J1" s="157" t="n"/>
      <c r="K1" s="157" t="n"/>
      <c r="L1" s="157" t="n"/>
      <c r="M1" s="157" t="n"/>
      <c r="N1" s="157" t="n"/>
    </row>
    <row r="2" ht="32" customHeight="1">
      <c r="A2" s="174" t="inlineStr">
        <is>
          <t>基本情報、範囲、目標、総合結論、主要な判断をまとめます。</t>
        </is>
      </c>
      <c r="B2" s="1" t="n"/>
      <c r="C2" s="1" t="n"/>
      <c r="D2" s="1" t="n"/>
      <c r="E2" s="1" t="n"/>
      <c r="F2" s="1" t="n"/>
      <c r="G2" s="1" t="n"/>
      <c r="H2" s="1" t="n"/>
      <c r="I2" s="157" t="n"/>
      <c r="J2" s="157" t="n"/>
      <c r="K2" s="157" t="n"/>
      <c r="L2" s="157" t="n"/>
      <c r="M2" s="157" t="n"/>
      <c r="N2" s="157" t="n"/>
    </row>
    <row r="3" ht="15" customHeight="1">
      <c r="A3" s="157" t="n"/>
      <c r="B3" s="157" t="n"/>
      <c r="C3" s="157" t="n"/>
      <c r="D3" s="157" t="n"/>
      <c r="E3" s="157" t="n"/>
      <c r="F3" s="157" t="n"/>
      <c r="G3" s="157" t="n"/>
      <c r="H3" s="157" t="n"/>
      <c r="I3" s="157" t="n"/>
      <c r="J3" s="157" t="n"/>
      <c r="K3" s="157" t="n"/>
      <c r="L3" s="157" t="n"/>
      <c r="M3" s="157" t="n"/>
      <c r="N3" s="157" t="n"/>
    </row>
    <row r="4" ht="26" customHeight="1">
      <c r="A4" s="188" t="inlineStr">
        <is>
          <t>項目</t>
        </is>
      </c>
      <c r="B4" s="188" t="inlineStr">
        <is>
          <t>内容</t>
        </is>
      </c>
      <c r="C4" s="188" t="inlineStr">
        <is>
          <t>説明</t>
        </is>
      </c>
      <c r="D4" s="188" t="inlineStr">
        <is>
          <t>項目</t>
        </is>
      </c>
      <c r="E4" s="188" t="inlineStr">
        <is>
          <t>内容</t>
        </is>
      </c>
      <c r="F4" s="188" t="inlineStr">
        <is>
          <t>説明</t>
        </is>
      </c>
      <c r="G4" s="157" t="n"/>
      <c r="H4" s="157" t="n"/>
      <c r="I4" s="157" t="n"/>
      <c r="J4" s="157" t="n"/>
      <c r="K4" s="157" t="n"/>
      <c r="L4" s="157" t="n"/>
      <c r="M4" s="157" t="n"/>
      <c r="N4" s="157" t="n"/>
    </row>
    <row r="5" ht="42" customHeight="1">
      <c r="A5" s="162" t="inlineStr">
        <is>
          <t>プロジェクト名</t>
        </is>
      </c>
      <c r="B5" s="163" t="inlineStr">
        <is>
          <t>例：コーポレートサイト刷新プロジェクト</t>
        </is>
      </c>
      <c r="C5" s="163" t="inlineStr">
        <is>
          <t>必須</t>
        </is>
      </c>
      <c r="D5" s="163" t="inlineStr">
        <is>
          <t>プロジェクト種別</t>
        </is>
      </c>
      <c r="E5" s="261" t="inlineStr">
        <is>
          <t>ソフトウェア開発</t>
        </is>
      </c>
      <c r="F5" s="164" t="inlineStr">
        <is>
          <t>販促、設備、運用などに変更できます</t>
        </is>
      </c>
      <c r="G5" s="157" t="n"/>
      <c r="H5" s="157" t="n"/>
      <c r="I5" s="157" t="n"/>
      <c r="J5" s="157" t="n"/>
      <c r="K5" s="157" t="n"/>
      <c r="L5" s="157" t="n"/>
      <c r="M5" s="157" t="n"/>
      <c r="N5" s="157" t="n"/>
    </row>
    <row r="6" ht="42" customHeight="1">
      <c r="A6" s="165" t="inlineStr">
        <is>
          <t>プロジェクト責任者</t>
        </is>
      </c>
      <c r="B6" s="262" t="inlineStr">
        <is>
          <t>佐藤健太</t>
        </is>
      </c>
      <c r="C6" s="166" t="inlineStr">
        <is>
          <t>必須</t>
        </is>
      </c>
      <c r="D6" s="166" t="inlineStr">
        <is>
          <t>振り返り日</t>
        </is>
      </c>
      <c r="E6" s="262" t="n">
        <v>46141</v>
      </c>
      <c r="F6" s="167" t="inlineStr">
        <is>
          <t>振り返り会議日</t>
        </is>
      </c>
      <c r="G6" s="157" t="n"/>
      <c r="H6" s="157" t="n"/>
      <c r="I6" s="157" t="n"/>
      <c r="J6" s="157" t="n"/>
      <c r="K6" s="157" t="n"/>
      <c r="L6" s="157" t="n"/>
      <c r="M6" s="157" t="n"/>
      <c r="N6" s="157" t="n"/>
    </row>
    <row r="7" ht="42" customHeight="1">
      <c r="A7" s="165" t="inlineStr">
        <is>
          <t>開始日</t>
        </is>
      </c>
      <c r="B7" s="166" t="n">
        <v>46037</v>
      </c>
      <c r="C7" s="166" t="inlineStr">
        <is>
          <t>計画または実績の開始</t>
        </is>
      </c>
      <c r="D7" s="166" t="inlineStr">
        <is>
          <t>終了日</t>
        </is>
      </c>
      <c r="E7" s="166" t="n">
        <v>46132</v>
      </c>
      <c r="F7" s="167" t="inlineStr">
        <is>
          <t>実績終了または段階終了</t>
        </is>
      </c>
      <c r="G7" s="157" t="n"/>
      <c r="H7" s="157" t="n"/>
      <c r="I7" s="157" t="n"/>
      <c r="J7" s="157" t="n"/>
      <c r="K7" s="157" t="n"/>
      <c r="L7" s="157" t="n"/>
      <c r="M7" s="157" t="n"/>
      <c r="N7" s="157" t="n"/>
    </row>
    <row r="8" ht="42" customHeight="1">
      <c r="A8" s="165" t="inlineStr">
        <is>
          <t>予算額</t>
        </is>
      </c>
      <c r="B8" s="263" t="n">
        <v>300000</v>
      </c>
      <c r="C8" s="166" t="inlineStr">
        <is>
          <t>プロジェクト予算</t>
        </is>
      </c>
      <c r="D8" s="166" t="inlineStr">
        <is>
          <t>実績費用</t>
        </is>
      </c>
      <c r="E8" s="263" t="n">
        <v>328000</v>
      </c>
      <c r="F8" s="167" t="inlineStr">
        <is>
          <t>最終費用</t>
        </is>
      </c>
      <c r="G8" s="157" t="n"/>
      <c r="H8" s="157" t="n"/>
      <c r="I8" s="157" t="n"/>
      <c r="J8" s="157" t="n"/>
      <c r="K8" s="157" t="n"/>
      <c r="L8" s="157" t="n"/>
      <c r="M8" s="157" t="n"/>
      <c r="N8" s="157" t="n"/>
    </row>
    <row r="9" ht="42" customHeight="1">
      <c r="A9" s="165" t="inlineStr">
        <is>
          <t>計画期間（日）</t>
        </is>
      </c>
      <c r="B9" s="264">
        <f>E7-B7</f>
        <v/>
      </c>
      <c r="C9" s="264" t="inlineStr">
        <is>
          <t>自動計算</t>
        </is>
      </c>
      <c r="D9" s="264" t="inlineStr">
        <is>
          <t>実績期間（日）</t>
        </is>
      </c>
      <c r="E9" s="264">
        <f>E7-B7</f>
        <v/>
      </c>
      <c r="F9" s="167" t="inlineStr">
        <is>
          <t>実際の日付に合わせて調整します</t>
        </is>
      </c>
      <c r="G9" s="157" t="n"/>
      <c r="H9" s="157" t="n"/>
      <c r="I9" s="157" t="n"/>
      <c r="J9" s="157" t="n"/>
      <c r="K9" s="157" t="n"/>
      <c r="L9" s="157" t="n"/>
      <c r="M9" s="157" t="n"/>
      <c r="N9" s="157" t="n"/>
    </row>
    <row r="10" ht="42" customHeight="1">
      <c r="A10" s="165" t="inlineStr">
        <is>
          <t>総合評価</t>
        </is>
      </c>
      <c r="B10" s="166" t="inlineStr">
        <is>
          <t>概ね達成。費用と要件変更に課題あり</t>
        </is>
      </c>
      <c r="C10" s="166" t="inlineStr">
        <is>
          <t>短い結論</t>
        </is>
      </c>
      <c r="D10" s="166" t="inlineStr">
        <is>
          <t>プロジェクト段階</t>
        </is>
      </c>
      <c r="E10" s="166" t="inlineStr">
        <is>
          <t>完了</t>
        </is>
      </c>
      <c r="F10" s="167" t="inlineStr">
        <is>
          <t>開始、実行、検収、完了</t>
        </is>
      </c>
      <c r="G10" s="157" t="n"/>
      <c r="H10" s="157" t="n"/>
      <c r="I10" s="157" t="n"/>
      <c r="J10" s="157" t="n"/>
      <c r="K10" s="157" t="n"/>
      <c r="L10" s="157" t="n"/>
      <c r="M10" s="157" t="n"/>
      <c r="N10" s="157" t="n"/>
    </row>
    <row r="11" ht="42" customHeight="1">
      <c r="A11" s="165" t="inlineStr">
        <is>
          <t>振り返り進行役</t>
        </is>
      </c>
      <c r="B11" s="166" t="inlineStr">
        <is>
          <t>鈴木美咲</t>
        </is>
      </c>
      <c r="C11" s="166" t="str"/>
      <c r="D11" s="166" t="inlineStr">
        <is>
          <t>参加部門</t>
        </is>
      </c>
      <c r="E11" s="166" t="inlineStr">
        <is>
          <t>プロダクト、開発、マーケティング、カスタマーサポート</t>
        </is>
      </c>
      <c r="F11" s="167" t="str"/>
      <c r="G11" s="157" t="n"/>
      <c r="H11" s="157" t="n"/>
      <c r="I11" s="157" t="n"/>
      <c r="J11" s="157" t="n"/>
      <c r="K11" s="157" t="n"/>
      <c r="L11" s="157" t="n"/>
      <c r="M11" s="157" t="n"/>
      <c r="N11" s="157" t="n"/>
    </row>
    <row r="12" ht="42" customHeight="1">
      <c r="A12" s="165" t="inlineStr">
        <is>
          <t>振り返り範囲</t>
        </is>
      </c>
      <c r="B12" s="166" t="inlineStr">
        <is>
          <t>要件、計画、納品、品質、コミュニケーション、リスク、顧客検収</t>
        </is>
      </c>
      <c r="C12" s="166" t="str"/>
      <c r="D12" s="166" t="inlineStr">
        <is>
          <t>対象外</t>
        </is>
      </c>
      <c r="E12" s="166" t="inlineStr">
        <is>
          <t>契約外の商談</t>
        </is>
      </c>
      <c r="F12" s="167" t="str"/>
      <c r="G12" s="157" t="n"/>
      <c r="H12" s="157" t="n"/>
      <c r="I12" s="157" t="n"/>
      <c r="J12" s="157" t="n"/>
      <c r="K12" s="157" t="n"/>
      <c r="L12" s="157" t="n"/>
      <c r="M12" s="157" t="n"/>
      <c r="N12" s="157" t="n"/>
    </row>
    <row r="13" ht="42" customHeight="1">
      <c r="A13" s="168" t="inlineStr">
        <is>
          <t>主要結論</t>
        </is>
      </c>
      <c r="B13" s="169" t="inlineStr">
        <is>
          <t>主要目標は概ね達成。進捗は管理できたが費用が高く、要件凍結の仕組みを改善する必要があります。</t>
        </is>
      </c>
      <c r="C13" s="169" t="str"/>
      <c r="D13" s="169" t="inlineStr">
        <is>
          <t>次の重点</t>
        </is>
      </c>
      <c r="E13" s="169" t="inlineStr">
        <is>
          <t>変更審査の仕組みを作り、マイルストーン検収を強化します。</t>
        </is>
      </c>
      <c r="F13" s="170" t="str"/>
      <c r="G13" s="157" t="n"/>
      <c r="H13" s="157" t="n"/>
      <c r="I13" s="157" t="n"/>
      <c r="J13" s="157" t="n"/>
      <c r="K13" s="157" t="n"/>
      <c r="L13" s="157" t="n"/>
      <c r="M13" s="157" t="n"/>
      <c r="N13" s="157" t="n"/>
    </row>
    <row r="14" ht="42" customHeight="1">
      <c r="A14" s="157" t="n"/>
      <c r="B14" s="157" t="n"/>
      <c r="C14" s="157" t="n"/>
      <c r="D14" s="157" t="n"/>
      <c r="E14" s="157" t="n"/>
      <c r="F14" s="157" t="n"/>
      <c r="G14" s="157" t="n"/>
      <c r="H14" s="157" t="n"/>
      <c r="I14" s="157" t="n"/>
      <c r="J14" s="157" t="n"/>
      <c r="K14" s="157" t="n"/>
      <c r="L14" s="157" t="n"/>
      <c r="M14" s="157" t="n"/>
      <c r="N14" s="157" t="n"/>
    </row>
    <row r="15" ht="42" customHeight="1">
      <c r="A15" s="157" t="n"/>
      <c r="B15" s="157" t="n"/>
      <c r="C15" s="157" t="n"/>
      <c r="D15" s="157" t="n"/>
      <c r="E15" s="157" t="n"/>
      <c r="F15" s="157" t="n"/>
      <c r="G15" s="157" t="n"/>
      <c r="H15" s="157" t="n"/>
      <c r="I15" s="157" t="n"/>
      <c r="J15" s="157" t="n"/>
      <c r="K15" s="157" t="n"/>
      <c r="L15" s="157" t="n"/>
      <c r="M15" s="157" t="n"/>
      <c r="N15" s="157" t="n"/>
    </row>
    <row r="16" ht="42" customHeight="1">
      <c r="A16" s="157" t="n"/>
      <c r="B16" s="157" t="n"/>
      <c r="C16" s="157" t="n"/>
      <c r="D16" s="157" t="n"/>
      <c r="E16" s="157" t="n"/>
      <c r="F16" s="157" t="n"/>
      <c r="G16" s="157" t="n"/>
      <c r="H16" s="157" t="n"/>
      <c r="I16" s="157" t="n"/>
      <c r="J16" s="157" t="n"/>
      <c r="K16" s="157" t="n"/>
      <c r="L16" s="157" t="n"/>
      <c r="M16" s="157" t="n"/>
      <c r="N16" s="157" t="n"/>
    </row>
    <row r="17" ht="42" customHeight="1">
      <c r="A17" s="157" t="n"/>
      <c r="B17" s="157" t="n"/>
      <c r="C17" s="157" t="n"/>
      <c r="D17" s="157" t="n"/>
      <c r="E17" s="157" t="n"/>
      <c r="F17" s="157" t="n"/>
      <c r="G17" s="157" t="n"/>
      <c r="H17" s="157" t="n"/>
      <c r="I17" s="157" t="n"/>
      <c r="J17" s="157" t="n"/>
      <c r="K17" s="157" t="n"/>
      <c r="L17" s="157" t="n"/>
      <c r="M17" s="157" t="n"/>
      <c r="N17" s="157" t="n"/>
    </row>
    <row r="18" ht="42" customHeight="1">
      <c r="A18" s="157" t="n"/>
      <c r="B18" s="157" t="n"/>
      <c r="C18" s="157" t="n"/>
      <c r="D18" s="157" t="n"/>
      <c r="E18" s="157" t="n"/>
      <c r="F18" s="157" t="n"/>
      <c r="G18" s="157" t="n"/>
      <c r="H18" s="157" t="n"/>
      <c r="I18" s="157" t="n"/>
      <c r="J18" s="157" t="n"/>
      <c r="K18" s="157" t="n"/>
      <c r="L18" s="157" t="n"/>
      <c r="M18" s="157" t="n"/>
      <c r="N18" s="157" t="n"/>
    </row>
    <row r="19" ht="42" customHeight="1">
      <c r="A19" s="157" t="n"/>
      <c r="B19" s="157" t="n"/>
      <c r="C19" s="157" t="n"/>
      <c r="D19" s="157" t="n"/>
      <c r="E19" s="157" t="n"/>
      <c r="F19" s="157" t="n"/>
      <c r="G19" s="157" t="n"/>
      <c r="H19" s="157" t="n"/>
      <c r="I19" s="157" t="n"/>
      <c r="J19" s="157" t="n"/>
      <c r="K19" s="157" t="n"/>
      <c r="L19" s="157" t="n"/>
      <c r="M19" s="157" t="n"/>
      <c r="N19" s="157" t="n"/>
    </row>
    <row r="20" ht="42" customHeight="1">
      <c r="A20" s="157" t="n"/>
      <c r="B20" s="157" t="n"/>
      <c r="C20" s="157" t="n"/>
      <c r="D20" s="157" t="n"/>
      <c r="E20" s="157" t="n"/>
      <c r="F20" s="157" t="n"/>
      <c r="G20" s="157" t="n"/>
      <c r="H20" s="157" t="n"/>
      <c r="I20" s="157" t="n"/>
      <c r="J20" s="157" t="n"/>
      <c r="K20" s="157" t="n"/>
      <c r="L20" s="157" t="n"/>
      <c r="M20" s="157" t="n"/>
      <c r="N20" s="157" t="n"/>
    </row>
    <row r="21" ht="42" customHeight="1">
      <c r="A21" s="157" t="n"/>
      <c r="B21" s="157" t="n"/>
      <c r="C21" s="157" t="n"/>
      <c r="D21" s="157" t="n"/>
      <c r="E21" s="157" t="n"/>
      <c r="F21" s="157" t="n"/>
      <c r="G21" s="157" t="n"/>
      <c r="H21" s="157" t="n"/>
      <c r="I21" s="157" t="n"/>
      <c r="J21" s="157" t="n"/>
      <c r="K21" s="157" t="n"/>
      <c r="L21" s="157" t="n"/>
      <c r="M21" s="157" t="n"/>
      <c r="N21" s="157" t="n"/>
    </row>
    <row r="22" ht="42" customHeight="1">
      <c r="A22" s="157" t="n"/>
      <c r="B22" s="157" t="n"/>
      <c r="C22" s="157" t="n"/>
      <c r="D22" s="157" t="n"/>
      <c r="E22" s="157" t="n"/>
      <c r="F22" s="157" t="n"/>
      <c r="G22" s="157" t="n"/>
      <c r="H22" s="157" t="n"/>
      <c r="I22" s="157" t="n"/>
      <c r="J22" s="157" t="n"/>
      <c r="K22" s="157" t="n"/>
      <c r="L22" s="157" t="n"/>
      <c r="M22" s="157" t="n"/>
      <c r="N22" s="157" t="n"/>
    </row>
    <row r="23" ht="42" customHeight="1">
      <c r="A23" s="157" t="n"/>
      <c r="B23" s="157" t="n"/>
      <c r="C23" s="157" t="n"/>
      <c r="D23" s="157" t="n"/>
      <c r="E23" s="157" t="n"/>
      <c r="F23" s="157" t="n"/>
      <c r="G23" s="157" t="n"/>
      <c r="H23" s="157" t="n"/>
      <c r="I23" s="157" t="n"/>
      <c r="J23" s="157" t="n"/>
      <c r="K23" s="157" t="n"/>
      <c r="L23" s="157" t="n"/>
      <c r="M23" s="157" t="n"/>
      <c r="N23" s="157" t="n"/>
    </row>
    <row r="24" ht="42" customHeight="1">
      <c r="A24" s="157" t="n"/>
      <c r="B24" s="157" t="n"/>
      <c r="C24" s="157" t="n"/>
      <c r="D24" s="157" t="n"/>
      <c r="E24" s="157" t="n"/>
      <c r="F24" s="157" t="n"/>
      <c r="G24" s="157" t="n"/>
      <c r="H24" s="157" t="n"/>
      <c r="I24" s="157" t="n"/>
      <c r="J24" s="157" t="n"/>
      <c r="K24" s="157" t="n"/>
      <c r="L24" s="157" t="n"/>
      <c r="M24" s="157" t="n"/>
      <c r="N24" s="157" t="n"/>
    </row>
    <row r="25" ht="42" customHeight="1">
      <c r="A25" s="157" t="n"/>
      <c r="B25" s="157" t="n"/>
      <c r="C25" s="157" t="n"/>
      <c r="D25" s="157" t="n"/>
      <c r="E25" s="157" t="n"/>
      <c r="F25" s="157" t="n"/>
      <c r="G25" s="157" t="n"/>
      <c r="H25" s="157" t="n"/>
      <c r="I25" s="157" t="n"/>
      <c r="J25" s="157" t="n"/>
      <c r="K25" s="157" t="n"/>
      <c r="L25" s="157" t="n"/>
      <c r="M25" s="157" t="n"/>
      <c r="N25" s="157" t="n"/>
    </row>
    <row r="26" ht="42" customHeight="1">
      <c r="A26" s="157" t="n"/>
      <c r="B26" s="157" t="n"/>
      <c r="C26" s="157" t="n"/>
      <c r="D26" s="157" t="n"/>
      <c r="E26" s="157" t="n"/>
      <c r="F26" s="157" t="n"/>
      <c r="G26" s="157" t="n"/>
      <c r="H26" s="157" t="n"/>
      <c r="I26" s="157" t="n"/>
      <c r="J26" s="157" t="n"/>
      <c r="K26" s="157" t="n"/>
      <c r="L26" s="157" t="n"/>
      <c r="M26" s="157" t="n"/>
      <c r="N26" s="157" t="n"/>
    </row>
    <row r="27" ht="42" customHeight="1">
      <c r="A27" s="157" t="n"/>
      <c r="B27" s="157" t="n"/>
      <c r="C27" s="157" t="n"/>
      <c r="D27" s="157" t="n"/>
      <c r="E27" s="157" t="n"/>
      <c r="F27" s="157" t="n"/>
      <c r="G27" s="157" t="n"/>
      <c r="H27" s="157" t="n"/>
      <c r="I27" s="157" t="n"/>
      <c r="J27" s="157" t="n"/>
      <c r="K27" s="157" t="n"/>
      <c r="L27" s="157" t="n"/>
      <c r="M27" s="157" t="n"/>
      <c r="N27" s="157" t="n"/>
    </row>
    <row r="28" ht="42" customHeight="1">
      <c r="A28" s="157" t="n"/>
      <c r="B28" s="157" t="n"/>
      <c r="C28" s="157" t="n"/>
      <c r="D28" s="157" t="n"/>
      <c r="E28" s="157" t="n"/>
      <c r="F28" s="157" t="n"/>
      <c r="G28" s="157" t="n"/>
      <c r="H28" s="157" t="n"/>
      <c r="I28" s="157" t="n"/>
      <c r="J28" s="157" t="n"/>
      <c r="K28" s="157" t="n"/>
      <c r="L28" s="157" t="n"/>
      <c r="M28" s="157" t="n"/>
      <c r="N28" s="157" t="n"/>
    </row>
    <row r="29" ht="42" customHeight="1">
      <c r="A29" s="157" t="n"/>
      <c r="B29" s="157" t="n"/>
      <c r="C29" s="157" t="n"/>
      <c r="D29" s="157" t="n"/>
      <c r="E29" s="157" t="n"/>
      <c r="F29" s="157" t="n"/>
      <c r="G29" s="157" t="n"/>
      <c r="H29" s="157" t="n"/>
      <c r="I29" s="157" t="n"/>
      <c r="J29" s="157" t="n"/>
      <c r="K29" s="157" t="n"/>
      <c r="L29" s="157" t="n"/>
      <c r="M29" s="157" t="n"/>
      <c r="N29" s="157" t="n"/>
    </row>
    <row r="30" ht="42" customHeight="1">
      <c r="A30" s="157" t="n"/>
      <c r="B30" s="157" t="n"/>
      <c r="C30" s="157" t="n"/>
      <c r="D30" s="157" t="n"/>
      <c r="E30" s="157" t="n"/>
      <c r="F30" s="157" t="n"/>
      <c r="G30" s="157" t="n"/>
      <c r="H30" s="157" t="n"/>
      <c r="I30" s="157" t="n"/>
      <c r="J30" s="157" t="n"/>
      <c r="K30" s="157" t="n"/>
      <c r="L30" s="157" t="n"/>
      <c r="M30" s="157" t="n"/>
      <c r="N30" s="157" t="n"/>
    </row>
    <row r="31" ht="42" customHeight="1">
      <c r="A31" s="157" t="n"/>
      <c r="B31" s="157" t="n"/>
      <c r="C31" s="157" t="n"/>
      <c r="D31" s="157" t="n"/>
      <c r="E31" s="157" t="n"/>
      <c r="F31" s="157" t="n"/>
      <c r="G31" s="157" t="n"/>
      <c r="H31" s="157" t="n"/>
      <c r="I31" s="157" t="n"/>
      <c r="J31" s="157" t="n"/>
      <c r="K31" s="157" t="n"/>
      <c r="L31" s="157" t="n"/>
      <c r="M31" s="157" t="n"/>
      <c r="N31" s="157" t="n"/>
    </row>
    <row r="32" ht="42" customHeight="1">
      <c r="A32" s="157" t="n"/>
      <c r="B32" s="157" t="n"/>
      <c r="C32" s="157" t="n"/>
      <c r="D32" s="157" t="n"/>
      <c r="E32" s="157" t="n"/>
      <c r="F32" s="157" t="n"/>
      <c r="G32" s="157" t="n"/>
      <c r="H32" s="157" t="n"/>
      <c r="I32" s="157" t="n"/>
      <c r="J32" s="157" t="n"/>
      <c r="K32" s="157" t="n"/>
      <c r="L32" s="157" t="n"/>
      <c r="M32" s="157" t="n"/>
      <c r="N32" s="157" t="n"/>
    </row>
    <row r="33" ht="42" customHeight="1">
      <c r="A33" s="157" t="n"/>
      <c r="B33" s="157" t="n"/>
      <c r="C33" s="157" t="n"/>
      <c r="D33" s="157" t="n"/>
      <c r="E33" s="157" t="n"/>
      <c r="F33" s="157" t="n"/>
      <c r="G33" s="157" t="n"/>
      <c r="H33" s="157" t="n"/>
      <c r="I33" s="157" t="n"/>
      <c r="J33" s="157" t="n"/>
      <c r="K33" s="157" t="n"/>
      <c r="L33" s="157" t="n"/>
      <c r="M33" s="157" t="n"/>
      <c r="N33" s="157" t="n"/>
    </row>
    <row r="34" ht="42" customHeight="1">
      <c r="A34" s="157" t="n"/>
      <c r="B34" s="157" t="n"/>
      <c r="C34" s="157" t="n"/>
      <c r="D34" s="157" t="n"/>
      <c r="E34" s="157" t="n"/>
      <c r="F34" s="157" t="n"/>
      <c r="G34" s="157" t="n"/>
      <c r="H34" s="157" t="n"/>
      <c r="I34" s="157" t="n"/>
      <c r="J34" s="157" t="n"/>
      <c r="K34" s="157" t="n"/>
      <c r="L34" s="157" t="n"/>
      <c r="M34" s="157" t="n"/>
      <c r="N34" s="157" t="n"/>
    </row>
    <row r="35" ht="42" customHeight="1">
      <c r="A35" s="157" t="n"/>
      <c r="B35" s="157" t="n"/>
      <c r="C35" s="157" t="n"/>
      <c r="D35" s="157" t="n"/>
      <c r="E35" s="157" t="n"/>
      <c r="F35" s="157" t="n"/>
      <c r="G35" s="157" t="n"/>
      <c r="H35" s="157" t="n"/>
      <c r="I35" s="157" t="n"/>
      <c r="J35" s="157" t="n"/>
      <c r="K35" s="157" t="n"/>
      <c r="L35" s="157" t="n"/>
      <c r="M35" s="157" t="n"/>
      <c r="N35" s="157" t="n"/>
    </row>
    <row r="36" ht="42" customHeight="1">
      <c r="A36" s="157" t="n"/>
      <c r="B36" s="157" t="n"/>
      <c r="C36" s="157" t="n"/>
      <c r="D36" s="157" t="n"/>
      <c r="E36" s="157" t="n"/>
      <c r="F36" s="157" t="n"/>
      <c r="G36" s="157" t="n"/>
      <c r="H36" s="157" t="n"/>
      <c r="I36" s="157" t="n"/>
      <c r="J36" s="157" t="n"/>
      <c r="K36" s="157" t="n"/>
      <c r="L36" s="157" t="n"/>
      <c r="M36" s="157" t="n"/>
      <c r="N36" s="157" t="n"/>
    </row>
    <row r="37" ht="42" customHeight="1">
      <c r="A37" s="157" t="n"/>
      <c r="B37" s="157" t="n"/>
      <c r="C37" s="157" t="n"/>
      <c r="D37" s="157" t="n"/>
      <c r="E37" s="157" t="n"/>
      <c r="F37" s="157" t="n"/>
      <c r="G37" s="157" t="n"/>
      <c r="H37" s="157" t="n"/>
      <c r="I37" s="157" t="n"/>
      <c r="J37" s="157" t="n"/>
      <c r="K37" s="157" t="n"/>
      <c r="L37" s="157" t="n"/>
      <c r="M37" s="157" t="n"/>
      <c r="N37" s="157" t="n"/>
    </row>
    <row r="38" ht="42" customHeight="1">
      <c r="A38" s="157" t="n"/>
      <c r="B38" s="157" t="n"/>
      <c r="C38" s="157" t="n"/>
      <c r="D38" s="157" t="n"/>
      <c r="E38" s="157" t="n"/>
      <c r="F38" s="157" t="n"/>
      <c r="G38" s="157" t="n"/>
      <c r="H38" s="157" t="n"/>
      <c r="I38" s="157" t="n"/>
      <c r="J38" s="157" t="n"/>
      <c r="K38" s="157" t="n"/>
      <c r="L38" s="157" t="n"/>
      <c r="M38" s="157" t="n"/>
      <c r="N38" s="157" t="n"/>
    </row>
    <row r="39" ht="42" customHeight="1">
      <c r="A39" s="157" t="n"/>
      <c r="B39" s="157" t="n"/>
      <c r="C39" s="157" t="n"/>
      <c r="D39" s="157" t="n"/>
      <c r="E39" s="157" t="n"/>
      <c r="F39" s="157" t="n"/>
      <c r="G39" s="157" t="n"/>
      <c r="H39" s="157" t="n"/>
      <c r="I39" s="157" t="n"/>
      <c r="J39" s="157" t="n"/>
      <c r="K39" s="157" t="n"/>
      <c r="L39" s="157" t="n"/>
      <c r="M39" s="157" t="n"/>
      <c r="N39" s="157" t="n"/>
    </row>
    <row r="40" ht="42" customHeight="1">
      <c r="A40" s="157" t="n"/>
      <c r="B40" s="157" t="n"/>
      <c r="C40" s="157" t="n"/>
      <c r="D40" s="157" t="n"/>
      <c r="E40" s="157" t="n"/>
      <c r="F40" s="157" t="n"/>
      <c r="G40" s="157" t="n"/>
      <c r="H40" s="157" t="n"/>
      <c r="I40" s="157" t="n"/>
      <c r="J40" s="157" t="n"/>
      <c r="K40" s="157" t="n"/>
      <c r="L40" s="157" t="n"/>
      <c r="M40" s="157" t="n"/>
      <c r="N40" s="157" t="n"/>
    </row>
  </sheetData>
  <mergeCells count="2">
    <mergeCell ref="A2:H2"/>
    <mergeCell ref="A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N40"/>
  <sheetViews>
    <sheetView workbookViewId="0">
      <selection activeCell="A1" sqref="A1"/>
    </sheetView>
  </sheetViews>
  <sheetFormatPr baseColWidth="8" defaultRowHeight="15"/>
  <cols>
    <col width="12" customWidth="1" min="1" max="1"/>
    <col width="28" customWidth="1" min="2" max="2"/>
    <col width="14" customWidth="1" min="3" max="3"/>
    <col width="10" customWidth="1" min="4" max="4"/>
    <col width="12" customWidth="1" min="5" max="5"/>
    <col width="12" customWidth="1" min="6" max="6"/>
    <col width="10" customWidth="1" min="7" max="7"/>
    <col width="12" customWidth="1" min="8" max="8"/>
    <col width="32" customWidth="1" min="9" max="9"/>
    <col width="16" customWidth="1" min="10" max="10"/>
    <col width="32" customWidth="1" min="11" max="11"/>
  </cols>
  <sheetData>
    <row r="1" ht="28" customHeight="1">
      <c r="A1" s="172" t="inlineStr">
        <is>
          <t>目標と成果の比較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57" t="n"/>
      <c r="M1" s="157" t="n"/>
      <c r="N1" s="157" t="n"/>
    </row>
    <row r="2" ht="32" customHeight="1">
      <c r="A2" s="174" t="inlineStr">
        <is>
          <t>計画目標、実績、達成率、差分、学びを同じ表に残します。</t>
        </is>
      </c>
      <c r="B2" s="1" t="n"/>
      <c r="C2" s="1" t="n"/>
      <c r="D2" s="1" t="n"/>
      <c r="E2" s="1" t="n"/>
      <c r="F2" s="1" t="n"/>
      <c r="G2" s="1" t="n"/>
      <c r="H2" s="1" t="n"/>
      <c r="I2" s="157" t="n"/>
      <c r="J2" s="157" t="n"/>
      <c r="K2" s="157" t="n"/>
      <c r="L2" s="157" t="n"/>
      <c r="M2" s="157" t="n"/>
      <c r="N2" s="157" t="n"/>
    </row>
    <row r="3" ht="15" customHeight="1">
      <c r="A3" s="157" t="n"/>
      <c r="B3" s="157" t="n"/>
      <c r="C3" s="157" t="n"/>
      <c r="D3" s="157" t="n"/>
      <c r="E3" s="157" t="n"/>
      <c r="F3" s="157" t="n"/>
      <c r="G3" s="157" t="n"/>
      <c r="H3" s="157" t="n"/>
      <c r="I3" s="157" t="n"/>
      <c r="J3" s="157" t="n"/>
      <c r="K3" s="157" t="n"/>
      <c r="L3" s="157" t="n"/>
      <c r="M3" s="157" t="n"/>
      <c r="N3" s="157" t="n"/>
    </row>
    <row r="4" ht="26" customHeight="1">
      <c r="A4" s="232" t="inlineStr">
        <is>
          <t>目標番号</t>
        </is>
      </c>
      <c r="B4" s="232" t="inlineStr">
        <is>
          <t>目標または成果</t>
        </is>
      </c>
      <c r="C4" s="232" t="inlineStr">
        <is>
          <t>分類</t>
        </is>
      </c>
      <c r="D4" s="232" t="inlineStr">
        <is>
          <t>重み</t>
        </is>
      </c>
      <c r="E4" s="232" t="inlineStr">
        <is>
          <t>計画値</t>
        </is>
      </c>
      <c r="F4" s="232" t="inlineStr">
        <is>
          <t>実績値</t>
        </is>
      </c>
      <c r="G4" s="232" t="inlineStr">
        <is>
          <t>単位</t>
        </is>
      </c>
      <c r="H4" s="232" t="inlineStr">
        <is>
          <t>達成率</t>
        </is>
      </c>
      <c r="I4" s="232" t="inlineStr">
        <is>
          <t>差分説明</t>
        </is>
      </c>
      <c r="J4" s="232" t="inlineStr">
        <is>
          <t>担当者</t>
        </is>
      </c>
      <c r="K4" s="232" t="inlineStr">
        <is>
          <t>振り返り結論</t>
        </is>
      </c>
      <c r="L4" s="157" t="n"/>
      <c r="M4" s="157" t="n"/>
      <c r="N4" s="157" t="n"/>
    </row>
    <row r="5" ht="42" customHeight="1">
      <c r="A5" s="162" t="inlineStr">
        <is>
          <t>目標-001</t>
        </is>
      </c>
      <c r="B5" s="163" t="inlineStr">
        <is>
          <t>中核機能をリリース</t>
        </is>
      </c>
      <c r="C5" s="163" t="inlineStr">
        <is>
          <t>範囲</t>
        </is>
      </c>
      <c r="D5" s="265" t="n">
        <v>0.3</v>
      </c>
      <c r="E5" s="163" t="n">
        <v>12</v>
      </c>
      <c r="F5" s="163" t="n">
        <v>11</v>
      </c>
      <c r="G5" s="163" t="inlineStr">
        <is>
          <t>件</t>
        </is>
      </c>
      <c r="H5" s="265">
        <f>IFERROR(F5/E5,0)</f>
        <v/>
      </c>
      <c r="I5" s="163" t="inlineStr">
        <is>
          <t>優先度の低い機能が1件延期</t>
        </is>
      </c>
      <c r="J5" s="163" t="inlineStr">
        <is>
          <t>プロダクトマネージャー</t>
        </is>
      </c>
      <c r="K5" s="164" t="inlineStr">
        <is>
          <t>優先度分けが有効でした</t>
        </is>
      </c>
      <c r="L5" s="157" t="n"/>
      <c r="M5" s="157" t="n"/>
      <c r="N5" s="157" t="n"/>
    </row>
    <row r="6" ht="42" customHeight="1">
      <c r="A6" s="165" t="inlineStr">
        <is>
          <t>目標-002</t>
        </is>
      </c>
      <c r="B6" s="166" t="inlineStr">
        <is>
          <t>顧客検収を期限内に完了</t>
        </is>
      </c>
      <c r="C6" s="166" t="inlineStr">
        <is>
          <t>進捗</t>
        </is>
      </c>
      <c r="D6" s="266" t="n">
        <v>0.25</v>
      </c>
      <c r="E6" s="166" t="n">
        <v>1</v>
      </c>
      <c r="F6" s="166" t="n">
        <v>1</v>
      </c>
      <c r="G6" s="166" t="inlineStr">
        <is>
          <t>可否</t>
        </is>
      </c>
      <c r="H6" s="266">
        <f>IF(F6&gt;=E6,1,0)</f>
        <v/>
      </c>
      <c r="I6" s="166" t="inlineStr">
        <is>
          <t>期限内に通過</t>
        </is>
      </c>
      <c r="J6" s="166" t="inlineStr">
        <is>
          <t>プロジェクトマネージャー</t>
        </is>
      </c>
      <c r="K6" s="167" t="inlineStr">
        <is>
          <t>検収チェックリストの事前確認が有効でした</t>
        </is>
      </c>
      <c r="L6" s="157" t="n"/>
      <c r="M6" s="157" t="n"/>
      <c r="N6" s="157" t="n"/>
    </row>
    <row r="7" ht="42" customHeight="1">
      <c r="A7" s="165" t="inlineStr">
        <is>
          <t>目標-003</t>
        </is>
      </c>
      <c r="B7" s="166" t="inlineStr">
        <is>
          <t>プロジェクト費用を管理</t>
        </is>
      </c>
      <c r="C7" s="166" t="inlineStr">
        <is>
          <t>費用</t>
        </is>
      </c>
      <c r="D7" s="266" t="n">
        <v>0.2</v>
      </c>
      <c r="E7" s="263" t="n">
        <v>300000</v>
      </c>
      <c r="F7" s="263" t="n">
        <v>328000</v>
      </c>
      <c r="G7" s="166" t="inlineStr">
        <is>
          <t>円</t>
        </is>
      </c>
      <c r="H7" s="266">
        <f>IFERROR(E7/F7,0)</f>
        <v/>
      </c>
      <c r="I7" s="166" t="inlineStr">
        <is>
          <t>要件変更で外部委託費が増加</t>
        </is>
      </c>
      <c r="J7" s="166" t="inlineStr">
        <is>
          <t>経理とプロジェクト管理</t>
        </is>
      </c>
      <c r="K7" s="167" t="inlineStr">
        <is>
          <t>変更審査を前倒しする必要があります</t>
        </is>
      </c>
      <c r="L7" s="157" t="n"/>
      <c r="M7" s="157" t="n"/>
      <c r="N7" s="157" t="n"/>
    </row>
    <row r="8" ht="42" customHeight="1">
      <c r="A8" s="165" t="inlineStr">
        <is>
          <t>目標-004</t>
        </is>
      </c>
      <c r="B8" s="166" t="inlineStr">
        <is>
          <t>不具合クローズ率</t>
        </is>
      </c>
      <c r="C8" s="166" t="inlineStr">
        <is>
          <t>品質</t>
        </is>
      </c>
      <c r="D8" s="266" t="n">
        <v>0.15</v>
      </c>
      <c r="E8" s="266" t="n">
        <v>0.95</v>
      </c>
      <c r="F8" s="266" t="n">
        <v>0.91</v>
      </c>
      <c r="G8" s="166" t="inlineStr">
        <is>
          <t>%</t>
        </is>
      </c>
      <c r="H8" s="266">
        <f>IFERROR(F8/E8,0)</f>
        <v/>
      </c>
      <c r="I8" s="166" t="inlineStr">
        <is>
          <t>テスト期間が短い</t>
        </is>
      </c>
      <c r="J8" s="166" t="inlineStr">
        <is>
          <t>品質責任者</t>
        </is>
      </c>
      <c r="K8" s="167" t="inlineStr">
        <is>
          <t>回帰テストの余裕を確保します</t>
        </is>
      </c>
      <c r="L8" s="157" t="n"/>
      <c r="M8" s="157" t="n"/>
      <c r="N8" s="157" t="n"/>
    </row>
    <row r="9" ht="42" customHeight="1">
      <c r="A9" s="165" t="inlineStr">
        <is>
          <t>目標-005</t>
        </is>
      </c>
      <c r="B9" s="166" t="inlineStr">
        <is>
          <t>主要関係者満足度</t>
        </is>
      </c>
      <c r="C9" s="166" t="inlineStr">
        <is>
          <t>顧客と連携</t>
        </is>
      </c>
      <c r="D9" s="266" t="n">
        <v>0.1</v>
      </c>
      <c r="E9" s="166" t="n">
        <v>4.5</v>
      </c>
      <c r="F9" s="166" t="n">
        <v>4.2</v>
      </c>
      <c r="G9" s="166" t="inlineStr">
        <is>
          <t>点</t>
        </is>
      </c>
      <c r="H9" s="266">
        <f>IFERROR(F9/E9,0)</f>
        <v/>
      </c>
      <c r="I9" s="166" t="inlineStr">
        <is>
          <t>連絡頻度が不足</t>
        </is>
      </c>
      <c r="J9" s="166" t="inlineStr">
        <is>
          <t>カスタマーサクセス</t>
        </is>
      </c>
      <c r="K9" s="167" t="inlineStr">
        <is>
          <t>定例週報の仕組みが有効でした</t>
        </is>
      </c>
      <c r="L9" s="157" t="n"/>
      <c r="M9" s="157" t="n"/>
      <c r="N9" s="157" t="n"/>
    </row>
    <row r="10" ht="42" customHeight="1">
      <c r="A10" s="165" t="n"/>
      <c r="B10" s="166" t="n"/>
      <c r="C10" s="166" t="n"/>
      <c r="D10" s="266" t="n"/>
      <c r="E10" s="166" t="n"/>
      <c r="F10" s="166" t="n"/>
      <c r="G10" s="166" t="n"/>
      <c r="H10" s="266" t="n"/>
      <c r="I10" s="166" t="n"/>
      <c r="J10" s="166" t="n"/>
      <c r="K10" s="167" t="n"/>
      <c r="L10" s="157" t="n"/>
      <c r="M10" s="157" t="n"/>
      <c r="N10" s="157" t="n"/>
    </row>
    <row r="11" ht="42" customHeight="1">
      <c r="A11" s="165" t="n"/>
      <c r="B11" s="166" t="n"/>
      <c r="C11" s="166" t="n"/>
      <c r="D11" s="266" t="n"/>
      <c r="E11" s="166" t="n"/>
      <c r="F11" s="166" t="n"/>
      <c r="G11" s="166" t="n"/>
      <c r="H11" s="266" t="n"/>
      <c r="I11" s="166" t="n"/>
      <c r="J11" s="166" t="n"/>
      <c r="K11" s="167" t="n"/>
      <c r="L11" s="157" t="n"/>
      <c r="M11" s="157" t="n"/>
      <c r="N11" s="157" t="n"/>
    </row>
    <row r="12" ht="42" customHeight="1">
      <c r="A12" s="165" t="n"/>
      <c r="B12" s="166" t="n"/>
      <c r="C12" s="166" t="n"/>
      <c r="D12" s="266" t="n"/>
      <c r="E12" s="166" t="n"/>
      <c r="F12" s="166" t="n"/>
      <c r="G12" s="166" t="n"/>
      <c r="H12" s="266" t="n"/>
      <c r="I12" s="166" t="n"/>
      <c r="J12" s="166" t="n"/>
      <c r="K12" s="167" t="n"/>
      <c r="L12" s="157" t="n"/>
      <c r="M12" s="157" t="n"/>
      <c r="N12" s="157" t="n"/>
    </row>
    <row r="13" ht="42" customHeight="1">
      <c r="A13" s="165" t="n"/>
      <c r="B13" s="166" t="n"/>
      <c r="C13" s="166" t="n"/>
      <c r="D13" s="266" t="n"/>
      <c r="E13" s="166" t="n"/>
      <c r="F13" s="166" t="n"/>
      <c r="G13" s="166" t="n"/>
      <c r="H13" s="266" t="n"/>
      <c r="I13" s="166" t="n"/>
      <c r="J13" s="166" t="n"/>
      <c r="K13" s="167" t="n"/>
      <c r="L13" s="157" t="n"/>
      <c r="M13" s="157" t="n"/>
      <c r="N13" s="157" t="n"/>
    </row>
    <row r="14" ht="42" customHeight="1">
      <c r="A14" s="165" t="n"/>
      <c r="B14" s="166" t="n"/>
      <c r="C14" s="166" t="n"/>
      <c r="D14" s="266" t="n"/>
      <c r="E14" s="166" t="n"/>
      <c r="F14" s="166" t="n"/>
      <c r="G14" s="166" t="n"/>
      <c r="H14" s="266" t="n"/>
      <c r="I14" s="166" t="n"/>
      <c r="J14" s="166" t="n"/>
      <c r="K14" s="167" t="n"/>
      <c r="L14" s="157" t="n"/>
      <c r="M14" s="157" t="n"/>
      <c r="N14" s="157" t="n"/>
    </row>
    <row r="15" ht="42" customHeight="1">
      <c r="A15" s="165" t="n"/>
      <c r="B15" s="166" t="n"/>
      <c r="C15" s="166" t="n"/>
      <c r="D15" s="266" t="n"/>
      <c r="E15" s="166" t="n"/>
      <c r="F15" s="166" t="n"/>
      <c r="G15" s="166" t="n"/>
      <c r="H15" s="266" t="n"/>
      <c r="I15" s="166" t="n"/>
      <c r="J15" s="166" t="n"/>
      <c r="K15" s="167" t="n"/>
      <c r="L15" s="157" t="n"/>
      <c r="M15" s="157" t="n"/>
      <c r="N15" s="157" t="n"/>
    </row>
    <row r="16" ht="42" customHeight="1">
      <c r="A16" s="165" t="n"/>
      <c r="B16" s="166" t="n"/>
      <c r="C16" s="166" t="n"/>
      <c r="D16" s="266" t="n"/>
      <c r="E16" s="166" t="n"/>
      <c r="F16" s="166" t="n"/>
      <c r="G16" s="166" t="n"/>
      <c r="H16" s="266" t="n"/>
      <c r="I16" s="166" t="n"/>
      <c r="J16" s="166" t="n"/>
      <c r="K16" s="167" t="n"/>
      <c r="L16" s="157" t="n"/>
      <c r="M16" s="157" t="n"/>
      <c r="N16" s="157" t="n"/>
    </row>
    <row r="17" ht="42" customHeight="1">
      <c r="A17" s="165" t="n"/>
      <c r="B17" s="166" t="n"/>
      <c r="C17" s="166" t="n"/>
      <c r="D17" s="266" t="n"/>
      <c r="E17" s="166" t="n"/>
      <c r="F17" s="166" t="n"/>
      <c r="G17" s="166" t="n"/>
      <c r="H17" s="266" t="n"/>
      <c r="I17" s="166" t="n"/>
      <c r="J17" s="166" t="n"/>
      <c r="K17" s="167" t="n"/>
      <c r="L17" s="157" t="n"/>
      <c r="M17" s="157" t="n"/>
      <c r="N17" s="157" t="n"/>
    </row>
    <row r="18" ht="42" customHeight="1">
      <c r="A18" s="165" t="n"/>
      <c r="B18" s="166" t="n"/>
      <c r="C18" s="166" t="n"/>
      <c r="D18" s="266" t="n"/>
      <c r="E18" s="166" t="n"/>
      <c r="F18" s="166" t="n"/>
      <c r="G18" s="166" t="n"/>
      <c r="H18" s="266" t="n"/>
      <c r="I18" s="166" t="n"/>
      <c r="J18" s="166" t="n"/>
      <c r="K18" s="167" t="n"/>
      <c r="L18" s="157" t="n"/>
      <c r="M18" s="157" t="n"/>
      <c r="N18" s="157" t="n"/>
    </row>
    <row r="19" ht="42" customHeight="1">
      <c r="A19" s="165" t="n"/>
      <c r="B19" s="166" t="n"/>
      <c r="C19" s="166" t="n"/>
      <c r="D19" s="266" t="n"/>
      <c r="E19" s="166" t="n"/>
      <c r="F19" s="166" t="n"/>
      <c r="G19" s="166" t="n"/>
      <c r="H19" s="266" t="n"/>
      <c r="I19" s="166" t="n"/>
      <c r="J19" s="166" t="n"/>
      <c r="K19" s="167" t="n"/>
      <c r="L19" s="157" t="n"/>
      <c r="M19" s="157" t="n"/>
      <c r="N19" s="157" t="n"/>
    </row>
    <row r="20" ht="42" customHeight="1">
      <c r="A20" s="165" t="n"/>
      <c r="B20" s="166" t="n"/>
      <c r="C20" s="166" t="n"/>
      <c r="D20" s="266" t="n"/>
      <c r="E20" s="166" t="n"/>
      <c r="F20" s="166" t="n"/>
      <c r="G20" s="166" t="n"/>
      <c r="H20" s="266" t="n"/>
      <c r="I20" s="166" t="n"/>
      <c r="J20" s="166" t="n"/>
      <c r="K20" s="167" t="n"/>
      <c r="L20" s="157" t="n"/>
      <c r="M20" s="157" t="n"/>
      <c r="N20" s="157" t="n"/>
    </row>
    <row r="21" ht="42" customHeight="1">
      <c r="A21" s="165" t="n"/>
      <c r="B21" s="166" t="n"/>
      <c r="C21" s="166" t="n"/>
      <c r="D21" s="266" t="n"/>
      <c r="E21" s="166" t="n"/>
      <c r="F21" s="166" t="n"/>
      <c r="G21" s="166" t="n"/>
      <c r="H21" s="266" t="n"/>
      <c r="I21" s="166" t="n"/>
      <c r="J21" s="166" t="n"/>
      <c r="K21" s="167" t="n"/>
      <c r="L21" s="157" t="n"/>
      <c r="M21" s="157" t="n"/>
      <c r="N21" s="157" t="n"/>
    </row>
    <row r="22" ht="42" customHeight="1">
      <c r="A22" s="165" t="n"/>
      <c r="B22" s="166" t="n"/>
      <c r="C22" s="166" t="n"/>
      <c r="D22" s="266" t="n"/>
      <c r="E22" s="166" t="n"/>
      <c r="F22" s="166" t="n"/>
      <c r="G22" s="166" t="n"/>
      <c r="H22" s="266" t="n"/>
      <c r="I22" s="166" t="n"/>
      <c r="J22" s="166" t="n"/>
      <c r="K22" s="167" t="n"/>
      <c r="L22" s="157" t="n"/>
      <c r="M22" s="157" t="n"/>
      <c r="N22" s="157" t="n"/>
    </row>
    <row r="23" ht="42" customHeight="1">
      <c r="A23" s="165" t="n"/>
      <c r="B23" s="166" t="n"/>
      <c r="C23" s="166" t="n"/>
      <c r="D23" s="266" t="n"/>
      <c r="E23" s="166" t="n"/>
      <c r="F23" s="166" t="n"/>
      <c r="G23" s="166" t="n"/>
      <c r="H23" s="266" t="n"/>
      <c r="I23" s="166" t="n"/>
      <c r="J23" s="166" t="n"/>
      <c r="K23" s="167" t="n"/>
      <c r="L23" s="157" t="n"/>
      <c r="M23" s="157" t="n"/>
      <c r="N23" s="157" t="n"/>
    </row>
    <row r="24" ht="42" customHeight="1">
      <c r="A24" s="168" t="n"/>
      <c r="B24" s="169" t="n"/>
      <c r="C24" s="169" t="n"/>
      <c r="D24" s="267" t="n"/>
      <c r="E24" s="169" t="n"/>
      <c r="F24" s="169" t="n"/>
      <c r="G24" s="169" t="n"/>
      <c r="H24" s="267" t="n"/>
      <c r="I24" s="169" t="n"/>
      <c r="J24" s="169" t="n"/>
      <c r="K24" s="170" t="n"/>
      <c r="L24" s="157" t="n"/>
      <c r="M24" s="157" t="n"/>
      <c r="N24" s="157" t="n"/>
    </row>
    <row r="25" ht="42" customHeight="1">
      <c r="A25" s="157" t="n"/>
      <c r="B25" s="157" t="n"/>
      <c r="C25" s="157" t="n"/>
      <c r="D25" s="157" t="n"/>
      <c r="E25" s="157" t="n"/>
      <c r="F25" s="157" t="n"/>
      <c r="G25" s="157" t="n"/>
      <c r="H25" s="157" t="n"/>
      <c r="I25" s="157" t="n"/>
      <c r="J25" s="157" t="n"/>
      <c r="K25" s="157" t="n"/>
      <c r="L25" s="157" t="n"/>
      <c r="M25" s="157" t="n"/>
      <c r="N25" s="157" t="n"/>
    </row>
    <row r="26" ht="42" customHeight="1">
      <c r="A26" s="157" t="n"/>
      <c r="B26" s="157" t="n"/>
      <c r="C26" s="157" t="n"/>
      <c r="D26" s="157" t="n"/>
      <c r="E26" s="157" t="n"/>
      <c r="F26" s="157" t="n"/>
      <c r="G26" s="157" t="n"/>
      <c r="H26" s="157" t="n"/>
      <c r="I26" s="157" t="n"/>
      <c r="J26" s="157" t="n"/>
      <c r="K26" s="157" t="n"/>
      <c r="L26" s="157" t="n"/>
      <c r="M26" s="157" t="n"/>
      <c r="N26" s="157" t="n"/>
    </row>
    <row r="27" ht="42" customHeight="1">
      <c r="A27" s="157" t="n"/>
      <c r="B27" s="157" t="n"/>
      <c r="C27" s="157" t="n"/>
      <c r="D27" s="157" t="n"/>
      <c r="E27" s="157" t="n"/>
      <c r="F27" s="157" t="n"/>
      <c r="G27" s="157" t="n"/>
      <c r="H27" s="157" t="n"/>
      <c r="I27" s="157" t="n"/>
      <c r="J27" s="157" t="n"/>
      <c r="K27" s="157" t="n"/>
      <c r="L27" s="157" t="n"/>
      <c r="M27" s="157" t="n"/>
      <c r="N27" s="157" t="n"/>
    </row>
    <row r="28" ht="42" customHeight="1">
      <c r="A28" s="157" t="n"/>
      <c r="B28" s="157" t="n"/>
      <c r="C28" s="157" t="n"/>
      <c r="D28" s="157" t="n"/>
      <c r="E28" s="157" t="n"/>
      <c r="F28" s="157" t="n"/>
      <c r="G28" s="157" t="n"/>
      <c r="H28" s="157" t="n"/>
      <c r="I28" s="157" t="n"/>
      <c r="J28" s="157" t="n"/>
      <c r="K28" s="157" t="n"/>
      <c r="L28" s="157" t="n"/>
      <c r="M28" s="157" t="n"/>
      <c r="N28" s="157" t="n"/>
    </row>
    <row r="29" ht="42" customHeight="1">
      <c r="A29" s="157" t="n"/>
      <c r="B29" s="157" t="n"/>
      <c r="C29" s="157" t="n"/>
      <c r="D29" s="157" t="n"/>
      <c r="E29" s="157" t="n"/>
      <c r="F29" s="157" t="n"/>
      <c r="G29" s="157" t="n"/>
      <c r="H29" s="157" t="n"/>
      <c r="I29" s="157" t="n"/>
      <c r="J29" s="157" t="n"/>
      <c r="K29" s="157" t="n"/>
      <c r="L29" s="157" t="n"/>
      <c r="M29" s="157" t="n"/>
      <c r="N29" s="157" t="n"/>
    </row>
    <row r="30" ht="42" customHeight="1">
      <c r="A30" s="157" t="n"/>
      <c r="B30" s="157" t="n"/>
      <c r="C30" s="157" t="n"/>
      <c r="D30" s="157" t="n"/>
      <c r="E30" s="157" t="n"/>
      <c r="F30" s="157" t="n"/>
      <c r="G30" s="157" t="n"/>
      <c r="H30" s="157" t="n"/>
      <c r="I30" s="157" t="n"/>
      <c r="J30" s="157" t="n"/>
      <c r="K30" s="157" t="n"/>
      <c r="L30" s="157" t="n"/>
      <c r="M30" s="157" t="n"/>
      <c r="N30" s="157" t="n"/>
    </row>
    <row r="31" ht="42" customHeight="1">
      <c r="A31" s="157" t="n"/>
      <c r="B31" s="157" t="n"/>
      <c r="C31" s="157" t="n"/>
      <c r="D31" s="157" t="n"/>
      <c r="E31" s="157" t="n"/>
      <c r="F31" s="157" t="n"/>
      <c r="G31" s="157" t="n"/>
      <c r="H31" s="157" t="n"/>
      <c r="I31" s="157" t="n"/>
      <c r="J31" s="157" t="n"/>
      <c r="K31" s="157" t="n"/>
      <c r="L31" s="157" t="n"/>
      <c r="M31" s="157" t="n"/>
      <c r="N31" s="157" t="n"/>
    </row>
    <row r="32" ht="42" customHeight="1">
      <c r="A32" s="157" t="n"/>
      <c r="B32" s="157" t="n"/>
      <c r="C32" s="157" t="n"/>
      <c r="D32" s="157" t="n"/>
      <c r="E32" s="157" t="n"/>
      <c r="F32" s="157" t="n"/>
      <c r="G32" s="157" t="n"/>
      <c r="H32" s="157" t="n"/>
      <c r="I32" s="157" t="n"/>
      <c r="J32" s="157" t="n"/>
      <c r="K32" s="157" t="n"/>
      <c r="L32" s="157" t="n"/>
      <c r="M32" s="157" t="n"/>
      <c r="N32" s="157" t="n"/>
    </row>
    <row r="33" ht="42" customHeight="1">
      <c r="A33" s="157" t="n"/>
      <c r="B33" s="157" t="n"/>
      <c r="C33" s="157" t="n"/>
      <c r="D33" s="157" t="n"/>
      <c r="E33" s="157" t="n"/>
      <c r="F33" s="157" t="n"/>
      <c r="G33" s="157" t="n"/>
      <c r="H33" s="157" t="n"/>
      <c r="I33" s="157" t="n"/>
      <c r="J33" s="157" t="n"/>
      <c r="K33" s="157" t="n"/>
      <c r="L33" s="157" t="n"/>
      <c r="M33" s="157" t="n"/>
      <c r="N33" s="157" t="n"/>
    </row>
    <row r="34" ht="42" customHeight="1">
      <c r="A34" s="157" t="n"/>
      <c r="B34" s="157" t="n"/>
      <c r="C34" s="157" t="n"/>
      <c r="D34" s="157" t="n"/>
      <c r="E34" s="157" t="n"/>
      <c r="F34" s="157" t="n"/>
      <c r="G34" s="157" t="n"/>
      <c r="H34" s="157" t="n"/>
      <c r="I34" s="157" t="n"/>
      <c r="J34" s="157" t="n"/>
      <c r="K34" s="157" t="n"/>
      <c r="L34" s="157" t="n"/>
      <c r="M34" s="157" t="n"/>
      <c r="N34" s="157" t="n"/>
    </row>
    <row r="35" ht="42" customHeight="1">
      <c r="A35" s="157" t="n"/>
      <c r="B35" s="157" t="n"/>
      <c r="C35" s="157" t="n"/>
      <c r="D35" s="157" t="n"/>
      <c r="E35" s="157" t="n"/>
      <c r="F35" s="157" t="n"/>
      <c r="G35" s="157" t="n"/>
      <c r="H35" s="157" t="n"/>
      <c r="I35" s="157" t="n"/>
      <c r="J35" s="157" t="n"/>
      <c r="K35" s="157" t="n"/>
      <c r="L35" s="157" t="n"/>
      <c r="M35" s="157" t="n"/>
      <c r="N35" s="157" t="n"/>
    </row>
    <row r="36" ht="42" customHeight="1">
      <c r="A36" s="157" t="n"/>
      <c r="B36" s="157" t="n"/>
      <c r="C36" s="157" t="n"/>
      <c r="D36" s="157" t="n"/>
      <c r="E36" s="157" t="n"/>
      <c r="F36" s="157" t="n"/>
      <c r="G36" s="157" t="n"/>
      <c r="H36" s="157" t="n"/>
      <c r="I36" s="157" t="n"/>
      <c r="J36" s="157" t="n"/>
      <c r="K36" s="157" t="n"/>
      <c r="L36" s="157" t="n"/>
      <c r="M36" s="157" t="n"/>
      <c r="N36" s="157" t="n"/>
    </row>
    <row r="37" ht="42" customHeight="1">
      <c r="A37" s="157" t="n"/>
      <c r="B37" s="157" t="n"/>
      <c r="C37" s="157" t="n"/>
      <c r="D37" s="157" t="n"/>
      <c r="E37" s="157" t="n"/>
      <c r="F37" s="157" t="n"/>
      <c r="G37" s="157" t="n"/>
      <c r="H37" s="157" t="n"/>
      <c r="I37" s="157" t="n"/>
      <c r="J37" s="157" t="n"/>
      <c r="K37" s="157" t="n"/>
      <c r="L37" s="157" t="n"/>
      <c r="M37" s="157" t="n"/>
      <c r="N37" s="157" t="n"/>
    </row>
    <row r="38" ht="42" customHeight="1">
      <c r="A38" s="157" t="n"/>
      <c r="B38" s="157" t="n"/>
      <c r="C38" s="157" t="n"/>
      <c r="D38" s="157" t="n"/>
      <c r="E38" s="157" t="n"/>
      <c r="F38" s="157" t="n"/>
      <c r="G38" s="157" t="n"/>
      <c r="H38" s="157" t="n"/>
      <c r="I38" s="157" t="n"/>
      <c r="J38" s="157" t="n"/>
      <c r="K38" s="157" t="n"/>
      <c r="L38" s="157" t="n"/>
      <c r="M38" s="157" t="n"/>
      <c r="N38" s="157" t="n"/>
    </row>
    <row r="39" ht="42" customHeight="1">
      <c r="A39" s="157" t="n"/>
      <c r="B39" s="157" t="n"/>
      <c r="C39" s="157" t="n"/>
      <c r="D39" s="157" t="n"/>
      <c r="E39" s="157" t="n"/>
      <c r="F39" s="157" t="n"/>
      <c r="G39" s="157" t="n"/>
      <c r="H39" s="157" t="n"/>
      <c r="I39" s="157" t="n"/>
      <c r="J39" s="157" t="n"/>
      <c r="K39" s="157" t="n"/>
      <c r="L39" s="157" t="n"/>
      <c r="M39" s="157" t="n"/>
      <c r="N39" s="157" t="n"/>
    </row>
    <row r="40" ht="42" customHeight="1">
      <c r="A40" s="157" t="n"/>
      <c r="B40" s="157" t="n"/>
      <c r="C40" s="157" t="n"/>
      <c r="D40" s="157" t="n"/>
      <c r="E40" s="157" t="n"/>
      <c r="F40" s="157" t="n"/>
      <c r="G40" s="157" t="n"/>
      <c r="H40" s="157" t="n"/>
      <c r="I40" s="157" t="n"/>
      <c r="J40" s="157" t="n"/>
      <c r="K40" s="157" t="n"/>
      <c r="L40" s="157" t="n"/>
      <c r="M40" s="157" t="n"/>
      <c r="N40" s="157" t="n"/>
    </row>
  </sheetData>
  <mergeCells count="2">
    <mergeCell ref="A1:K1"/>
    <mergeCell ref="A2:H2"/>
  </mergeCells>
  <conditionalFormatting sqref="H5:H24">
    <cfRule type="dataBar" priority="1">
      <dataBar>
        <cfvo type="min"/>
        <cfvo type="max"/>
        <color rgb="FF10B981"/>
      </dataBar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N40"/>
  <sheetViews>
    <sheetView workbookViewId="0">
      <selection activeCell="A1" sqref="A1"/>
    </sheetView>
  </sheetViews>
  <sheetFormatPr baseColWidth="8" defaultRowHeight="15"/>
  <cols>
    <col width="12" customWidth="1" min="1" max="1"/>
    <col width="16" customWidth="1" min="2" max="2"/>
    <col width="28" customWidth="1" min="3" max="3"/>
    <col width="14" customWidth="1" min="4" max="4"/>
    <col width="12" customWidth="1" min="5" max="5"/>
    <col width="10" customWidth="1" min="6" max="6"/>
    <col width="34" customWidth="1" min="7" max="7"/>
    <col width="34" customWidth="1" min="8" max="8"/>
    <col width="34" customWidth="1" min="9" max="9"/>
    <col width="16" customWidth="1" min="10" max="10"/>
    <col width="12" customWidth="1" min="11" max="11"/>
    <col width="14" customWidth="1" min="12" max="12"/>
  </cols>
  <sheetData>
    <row r="1" ht="28" customHeight="1">
      <c r="A1" s="172" t="inlineStr">
        <is>
          <t>課題とリスク登録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57" t="n"/>
      <c r="N1" s="157" t="n"/>
    </row>
    <row r="2" ht="32" customHeight="1">
      <c r="A2" s="174" t="inlineStr">
        <is>
          <t>課題、リスク、根本原因、影響、予防策を記録します。</t>
        </is>
      </c>
      <c r="B2" s="1" t="n"/>
      <c r="C2" s="1" t="n"/>
      <c r="D2" s="1" t="n"/>
      <c r="E2" s="1" t="n"/>
      <c r="F2" s="1" t="n"/>
      <c r="G2" s="1" t="n"/>
      <c r="H2" s="1" t="n"/>
      <c r="I2" s="157" t="n"/>
      <c r="J2" s="157" t="n"/>
      <c r="K2" s="157" t="n"/>
      <c r="L2" s="157" t="n"/>
      <c r="M2" s="157" t="n"/>
      <c r="N2" s="157" t="n"/>
    </row>
    <row r="3" ht="15" customHeight="1">
      <c r="A3" s="157" t="n"/>
      <c r="B3" s="157" t="n"/>
      <c r="C3" s="157" t="n"/>
      <c r="D3" s="157" t="n"/>
      <c r="E3" s="157" t="n"/>
      <c r="F3" s="157" t="n"/>
      <c r="G3" s="157" t="n"/>
      <c r="H3" s="157" t="n"/>
      <c r="I3" s="157" t="n"/>
      <c r="J3" s="157" t="n"/>
      <c r="K3" s="157" t="n"/>
      <c r="L3" s="157" t="n"/>
      <c r="M3" s="157" t="n"/>
      <c r="N3" s="157" t="n"/>
    </row>
    <row r="4" ht="26" customHeight="1">
      <c r="A4" s="240" t="inlineStr">
        <is>
          <t>番号</t>
        </is>
      </c>
      <c r="B4" s="240" t="inlineStr">
        <is>
          <t>種類</t>
        </is>
      </c>
      <c r="C4" s="240" t="inlineStr">
        <is>
          <t>件名</t>
        </is>
      </c>
      <c r="D4" s="240" t="inlineStr">
        <is>
          <t>発生段階</t>
        </is>
      </c>
      <c r="E4" s="240" t="inlineStr">
        <is>
          <t>影響度</t>
        </is>
      </c>
      <c r="F4" s="240" t="inlineStr">
        <is>
          <t>発生確率</t>
        </is>
      </c>
      <c r="G4" s="240" t="inlineStr">
        <is>
          <t>影響内容</t>
        </is>
      </c>
      <c r="H4" s="240" t="inlineStr">
        <is>
          <t>根本原因</t>
        </is>
      </c>
      <c r="I4" s="240" t="inlineStr">
        <is>
          <t>対応または予防策</t>
        </is>
      </c>
      <c r="J4" s="240" t="inlineStr">
        <is>
          <t>担当者</t>
        </is>
      </c>
      <c r="K4" s="240" t="inlineStr">
        <is>
          <t>状態</t>
        </is>
      </c>
      <c r="L4" s="240" t="inlineStr">
        <is>
          <t>期限</t>
        </is>
      </c>
      <c r="M4" s="157" t="n"/>
      <c r="N4" s="157" t="n"/>
    </row>
    <row r="5" ht="42" customHeight="1">
      <c r="A5" s="162" t="inlineStr">
        <is>
          <t>課題-001</t>
        </is>
      </c>
      <c r="B5" s="163" t="inlineStr">
        <is>
          <t>範囲変更</t>
        </is>
      </c>
      <c r="C5" s="163" t="inlineStr">
        <is>
          <t>顧客から臨時のレポート要望が追加</t>
        </is>
      </c>
      <c r="D5" s="163" t="inlineStr">
        <is>
          <t>実行</t>
        </is>
      </c>
      <c r="E5" s="163" t="inlineStr">
        <is>
          <t>高</t>
        </is>
      </c>
      <c r="F5" s="163" t="inlineStr">
        <is>
          <t>中</t>
        </is>
      </c>
      <c r="G5" s="163" t="inlineStr">
        <is>
          <t>開発とテストの工数が増加</t>
        </is>
      </c>
      <c r="H5" s="163" t="inlineStr">
        <is>
          <t>要件凍結のタイミングが曖昧</t>
        </is>
      </c>
      <c r="I5" s="163" t="inlineStr">
        <is>
          <t>変更審査票と影響評価を作成</t>
        </is>
      </c>
      <c r="J5" s="163" t="inlineStr">
        <is>
          <t>プロジェクトマネージャー</t>
        </is>
      </c>
      <c r="K5" s="163" t="inlineStr">
        <is>
          <t>進行中</t>
        </is>
      </c>
      <c r="L5" s="268" t="n">
        <v>46152</v>
      </c>
      <c r="M5" s="157" t="n"/>
      <c r="N5" s="157" t="n"/>
    </row>
    <row r="6" ht="42" customHeight="1">
      <c r="A6" s="165" t="inlineStr">
        <is>
          <t>課題-002</t>
        </is>
      </c>
      <c r="B6" s="166" t="inlineStr">
        <is>
          <t>進捗遅延</t>
        </is>
      </c>
      <c r="C6" s="166" t="inlineStr">
        <is>
          <t>外部連携テストが計画より遅延</t>
        </is>
      </c>
      <c r="D6" s="166" t="inlineStr">
        <is>
          <t>実行</t>
        </is>
      </c>
      <c r="E6" s="166" t="inlineStr">
        <is>
          <t>中</t>
        </is>
      </c>
      <c r="F6" s="166" t="inlineStr">
        <is>
          <t>中</t>
        </is>
      </c>
      <c r="G6" s="166" t="inlineStr">
        <is>
          <t>テスト時間が圧縮</t>
        </is>
      </c>
      <c r="H6" s="166" t="inlineStr">
        <is>
          <t>外部依存を早めに確定していない</t>
        </is>
      </c>
      <c r="I6" s="166" t="inlineStr">
        <is>
          <t>重要な依存事項をマイルストーン前チェックに入れる</t>
        </is>
      </c>
      <c r="J6" s="166" t="inlineStr">
        <is>
          <t>技術責任者</t>
        </is>
      </c>
      <c r="K6" s="166" t="inlineStr">
        <is>
          <t>完了</t>
        </is>
      </c>
      <c r="L6" s="269" t="n">
        <v>46130</v>
      </c>
      <c r="M6" s="157" t="n"/>
      <c r="N6" s="157" t="n"/>
    </row>
    <row r="7" ht="42" customHeight="1">
      <c r="A7" s="165" t="inlineStr">
        <is>
          <t>課題-003</t>
        </is>
      </c>
      <c r="B7" s="166" t="inlineStr">
        <is>
          <t>コミュニケーション</t>
        </is>
      </c>
      <c r="C7" s="166" t="inlineStr">
        <is>
          <t>業務側の検収基準が一致しない</t>
        </is>
      </c>
      <c r="D7" s="166" t="inlineStr">
        <is>
          <t>検収</t>
        </is>
      </c>
      <c r="E7" s="166" t="inlineStr">
        <is>
          <t>中</t>
        </is>
      </c>
      <c r="F7" s="166" t="inlineStr">
        <is>
          <t>低</t>
        </is>
      </c>
      <c r="G7" s="166" t="inlineStr">
        <is>
          <t>手戻りと調整工数が増加</t>
        </is>
      </c>
      <c r="H7" s="166" t="inlineStr">
        <is>
          <t>検収サンプルが不足</t>
        </is>
      </c>
      <c r="I7" s="166" t="inlineStr">
        <is>
          <t>要件段階で検収ケースを確認</t>
        </is>
      </c>
      <c r="J7" s="166" t="inlineStr">
        <is>
          <t>プロダクトマネージャー</t>
        </is>
      </c>
      <c r="K7" s="166" t="inlineStr">
        <is>
          <t>進行中</t>
        </is>
      </c>
      <c r="L7" s="269" t="n">
        <v>46157</v>
      </c>
      <c r="M7" s="157" t="n"/>
      <c r="N7" s="157" t="n"/>
    </row>
    <row r="8" ht="42" customHeight="1">
      <c r="A8" s="165" t="inlineStr">
        <is>
          <t>課題-004</t>
        </is>
      </c>
      <c r="B8" s="166" t="inlineStr">
        <is>
          <t>品質不具合</t>
        </is>
      </c>
      <c r="C8" s="166" t="inlineStr">
        <is>
          <t>本番前に権限の脆弱性を発見</t>
        </is>
      </c>
      <c r="D8" s="166" t="inlineStr">
        <is>
          <t>テスト</t>
        </is>
      </c>
      <c r="E8" s="166" t="inlineStr">
        <is>
          <t>高</t>
        </is>
      </c>
      <c r="F8" s="166" t="inlineStr">
        <is>
          <t>低</t>
        </is>
      </c>
      <c r="G8" s="166" t="inlineStr">
        <is>
          <t>安全に公開できないリスク</t>
        </is>
      </c>
      <c r="H8" s="166" t="inlineStr">
        <is>
          <t>権限表を個別に確認していない</t>
        </is>
      </c>
      <c r="I8" s="166" t="inlineStr">
        <is>
          <t>権限レビュー表とセキュリティテストを追加</t>
        </is>
      </c>
      <c r="J8" s="166" t="inlineStr">
        <is>
          <t>品質責任者</t>
        </is>
      </c>
      <c r="K8" s="166" t="inlineStr">
        <is>
          <t>完了</t>
        </is>
      </c>
      <c r="L8" s="269" t="n">
        <v>46124</v>
      </c>
      <c r="M8" s="157" t="n"/>
      <c r="N8" s="157" t="n"/>
    </row>
    <row r="9" ht="42" customHeight="1">
      <c r="A9" s="165" t="inlineStr">
        <is>
          <t>課題-005</t>
        </is>
      </c>
      <c r="B9" s="166" t="inlineStr">
        <is>
          <t>リソース不足</t>
        </is>
      </c>
      <c r="C9" s="166" t="inlineStr">
        <is>
          <t>デザイン担当が一時的に別案件へ移動</t>
        </is>
      </c>
      <c r="D9" s="166" t="inlineStr">
        <is>
          <t>実行</t>
        </is>
      </c>
      <c r="E9" s="166" t="inlineStr">
        <is>
          <t>中</t>
        </is>
      </c>
      <c r="F9" s="166" t="inlineStr">
        <is>
          <t>中</t>
        </is>
      </c>
      <c r="G9" s="166" t="inlineStr">
        <is>
          <t>画面レビューが遅延</t>
        </is>
      </c>
      <c r="H9" s="166" t="inlineStr">
        <is>
          <t>リソース競合の事前警告がない</t>
        </is>
      </c>
      <c r="I9" s="166" t="inlineStr">
        <is>
          <t>重要リソースを週次の稼働確認に含める</t>
        </is>
      </c>
      <c r="J9" s="166" t="inlineStr">
        <is>
          <t>部門マネージャー</t>
        </is>
      </c>
      <c r="K9" s="166" t="inlineStr">
        <is>
          <t>未着手</t>
        </is>
      </c>
      <c r="L9" s="269" t="n">
        <v>46162</v>
      </c>
      <c r="M9" s="157" t="n"/>
      <c r="N9" s="157" t="n"/>
    </row>
    <row r="10" ht="42" customHeight="1">
      <c r="A10" s="165" t="n"/>
      <c r="B10" s="166" t="n"/>
      <c r="C10" s="166" t="n"/>
      <c r="D10" s="166" t="n"/>
      <c r="E10" s="166" t="n"/>
      <c r="F10" s="166" t="n"/>
      <c r="G10" s="166" t="n"/>
      <c r="H10" s="166" t="n"/>
      <c r="I10" s="166" t="n"/>
      <c r="J10" s="166" t="n"/>
      <c r="K10" s="166" t="n"/>
      <c r="L10" s="269" t="n"/>
      <c r="M10" s="157" t="n"/>
      <c r="N10" s="157" t="n"/>
    </row>
    <row r="11" ht="42" customHeight="1">
      <c r="A11" s="165" t="n"/>
      <c r="B11" s="166" t="n"/>
      <c r="C11" s="166" t="n"/>
      <c r="D11" s="166" t="n"/>
      <c r="E11" s="166" t="n"/>
      <c r="F11" s="166" t="n"/>
      <c r="G11" s="166" t="n"/>
      <c r="H11" s="166" t="n"/>
      <c r="I11" s="166" t="n"/>
      <c r="J11" s="166" t="n"/>
      <c r="K11" s="166" t="n"/>
      <c r="L11" s="269" t="n"/>
      <c r="M11" s="157" t="n"/>
      <c r="N11" s="157" t="n"/>
    </row>
    <row r="12" ht="42" customHeight="1">
      <c r="A12" s="165" t="n"/>
      <c r="B12" s="166" t="n"/>
      <c r="C12" s="166" t="n"/>
      <c r="D12" s="166" t="n"/>
      <c r="E12" s="166" t="n"/>
      <c r="F12" s="166" t="n"/>
      <c r="G12" s="166" t="n"/>
      <c r="H12" s="166" t="n"/>
      <c r="I12" s="166" t="n"/>
      <c r="J12" s="166" t="n"/>
      <c r="K12" s="166" t="n"/>
      <c r="L12" s="269" t="n"/>
      <c r="M12" s="157" t="n"/>
      <c r="N12" s="157" t="n"/>
    </row>
    <row r="13" ht="42" customHeight="1">
      <c r="A13" s="165" t="n"/>
      <c r="B13" s="166" t="n"/>
      <c r="C13" s="166" t="n"/>
      <c r="D13" s="166" t="n"/>
      <c r="E13" s="166" t="n"/>
      <c r="F13" s="166" t="n"/>
      <c r="G13" s="166" t="n"/>
      <c r="H13" s="166" t="n"/>
      <c r="I13" s="166" t="n"/>
      <c r="J13" s="166" t="n"/>
      <c r="K13" s="166" t="n"/>
      <c r="L13" s="269" t="n"/>
      <c r="M13" s="157" t="n"/>
      <c r="N13" s="157" t="n"/>
    </row>
    <row r="14" ht="42" customHeight="1">
      <c r="A14" s="165" t="n"/>
      <c r="B14" s="166" t="n"/>
      <c r="C14" s="166" t="n"/>
      <c r="D14" s="166" t="n"/>
      <c r="E14" s="166" t="n"/>
      <c r="F14" s="166" t="n"/>
      <c r="G14" s="166" t="n"/>
      <c r="H14" s="166" t="n"/>
      <c r="I14" s="166" t="n"/>
      <c r="J14" s="166" t="n"/>
      <c r="K14" s="166" t="n"/>
      <c r="L14" s="269" t="n"/>
      <c r="M14" s="157" t="n"/>
      <c r="N14" s="157" t="n"/>
    </row>
    <row r="15" ht="42" customHeight="1">
      <c r="A15" s="165" t="n"/>
      <c r="B15" s="166" t="n"/>
      <c r="C15" s="166" t="n"/>
      <c r="D15" s="166" t="n"/>
      <c r="E15" s="166" t="n"/>
      <c r="F15" s="166" t="n"/>
      <c r="G15" s="166" t="n"/>
      <c r="H15" s="166" t="n"/>
      <c r="I15" s="166" t="n"/>
      <c r="J15" s="166" t="n"/>
      <c r="K15" s="166" t="n"/>
      <c r="L15" s="269" t="n"/>
      <c r="M15" s="157" t="n"/>
      <c r="N15" s="157" t="n"/>
    </row>
    <row r="16" ht="42" customHeight="1">
      <c r="A16" s="165" t="n"/>
      <c r="B16" s="166" t="n"/>
      <c r="C16" s="166" t="n"/>
      <c r="D16" s="166" t="n"/>
      <c r="E16" s="166" t="n"/>
      <c r="F16" s="166" t="n"/>
      <c r="G16" s="166" t="n"/>
      <c r="H16" s="166" t="n"/>
      <c r="I16" s="166" t="n"/>
      <c r="J16" s="166" t="n"/>
      <c r="K16" s="166" t="n"/>
      <c r="L16" s="269" t="n"/>
      <c r="M16" s="157" t="n"/>
      <c r="N16" s="157" t="n"/>
    </row>
    <row r="17" ht="42" customHeight="1">
      <c r="A17" s="165" t="n"/>
      <c r="B17" s="166" t="n"/>
      <c r="C17" s="166" t="n"/>
      <c r="D17" s="166" t="n"/>
      <c r="E17" s="166" t="n"/>
      <c r="F17" s="166" t="n"/>
      <c r="G17" s="166" t="n"/>
      <c r="H17" s="166" t="n"/>
      <c r="I17" s="166" t="n"/>
      <c r="J17" s="166" t="n"/>
      <c r="K17" s="166" t="n"/>
      <c r="L17" s="269" t="n"/>
      <c r="M17" s="157" t="n"/>
      <c r="N17" s="157" t="n"/>
    </row>
    <row r="18" ht="42" customHeight="1">
      <c r="A18" s="165" t="n"/>
      <c r="B18" s="166" t="n"/>
      <c r="C18" s="166" t="n"/>
      <c r="D18" s="166" t="n"/>
      <c r="E18" s="166" t="n"/>
      <c r="F18" s="166" t="n"/>
      <c r="G18" s="166" t="n"/>
      <c r="H18" s="166" t="n"/>
      <c r="I18" s="166" t="n"/>
      <c r="J18" s="166" t="n"/>
      <c r="K18" s="166" t="n"/>
      <c r="L18" s="269" t="n"/>
      <c r="M18" s="157" t="n"/>
      <c r="N18" s="157" t="n"/>
    </row>
    <row r="19" ht="42" customHeight="1">
      <c r="A19" s="165" t="n"/>
      <c r="B19" s="166" t="n"/>
      <c r="C19" s="166" t="n"/>
      <c r="D19" s="166" t="n"/>
      <c r="E19" s="166" t="n"/>
      <c r="F19" s="166" t="n"/>
      <c r="G19" s="166" t="n"/>
      <c r="H19" s="166" t="n"/>
      <c r="I19" s="166" t="n"/>
      <c r="J19" s="166" t="n"/>
      <c r="K19" s="166" t="n"/>
      <c r="L19" s="269" t="n"/>
      <c r="M19" s="157" t="n"/>
      <c r="N19" s="157" t="n"/>
    </row>
    <row r="20" ht="42" customHeight="1">
      <c r="A20" s="165" t="n"/>
      <c r="B20" s="166" t="n"/>
      <c r="C20" s="166" t="n"/>
      <c r="D20" s="166" t="n"/>
      <c r="E20" s="166" t="n"/>
      <c r="F20" s="166" t="n"/>
      <c r="G20" s="166" t="n"/>
      <c r="H20" s="166" t="n"/>
      <c r="I20" s="166" t="n"/>
      <c r="J20" s="166" t="n"/>
      <c r="K20" s="166" t="n"/>
      <c r="L20" s="269" t="n"/>
      <c r="M20" s="157" t="n"/>
      <c r="N20" s="157" t="n"/>
    </row>
    <row r="21" ht="42" customHeight="1">
      <c r="A21" s="165" t="n"/>
      <c r="B21" s="166" t="n"/>
      <c r="C21" s="166" t="n"/>
      <c r="D21" s="166" t="n"/>
      <c r="E21" s="166" t="n"/>
      <c r="F21" s="166" t="n"/>
      <c r="G21" s="166" t="n"/>
      <c r="H21" s="166" t="n"/>
      <c r="I21" s="166" t="n"/>
      <c r="J21" s="166" t="n"/>
      <c r="K21" s="166" t="n"/>
      <c r="L21" s="269" t="n"/>
      <c r="M21" s="157" t="n"/>
      <c r="N21" s="157" t="n"/>
    </row>
    <row r="22" ht="42" customHeight="1">
      <c r="A22" s="165" t="n"/>
      <c r="B22" s="166" t="n"/>
      <c r="C22" s="166" t="n"/>
      <c r="D22" s="166" t="n"/>
      <c r="E22" s="166" t="n"/>
      <c r="F22" s="166" t="n"/>
      <c r="G22" s="166" t="n"/>
      <c r="H22" s="166" t="n"/>
      <c r="I22" s="166" t="n"/>
      <c r="J22" s="166" t="n"/>
      <c r="K22" s="166" t="n"/>
      <c r="L22" s="269" t="n"/>
      <c r="M22" s="157" t="n"/>
      <c r="N22" s="157" t="n"/>
    </row>
    <row r="23" ht="42" customHeight="1">
      <c r="A23" s="165" t="n"/>
      <c r="B23" s="166" t="n"/>
      <c r="C23" s="166" t="n"/>
      <c r="D23" s="166" t="n"/>
      <c r="E23" s="166" t="n"/>
      <c r="F23" s="166" t="n"/>
      <c r="G23" s="166" t="n"/>
      <c r="H23" s="166" t="n"/>
      <c r="I23" s="166" t="n"/>
      <c r="J23" s="166" t="n"/>
      <c r="K23" s="166" t="n"/>
      <c r="L23" s="269" t="n"/>
      <c r="M23" s="157" t="n"/>
      <c r="N23" s="157" t="n"/>
    </row>
    <row r="24" ht="42" customHeight="1">
      <c r="A24" s="165" t="n"/>
      <c r="B24" s="166" t="n"/>
      <c r="C24" s="166" t="n"/>
      <c r="D24" s="166" t="n"/>
      <c r="E24" s="166" t="n"/>
      <c r="F24" s="166" t="n"/>
      <c r="G24" s="166" t="n"/>
      <c r="H24" s="166" t="n"/>
      <c r="I24" s="166" t="n"/>
      <c r="J24" s="166" t="n"/>
      <c r="K24" s="166" t="n"/>
      <c r="L24" s="269" t="n"/>
      <c r="M24" s="157" t="n"/>
      <c r="N24" s="157" t="n"/>
    </row>
    <row r="25" ht="42" customHeight="1">
      <c r="A25" s="165" t="n"/>
      <c r="B25" s="166" t="n"/>
      <c r="C25" s="166" t="n"/>
      <c r="D25" s="166" t="n"/>
      <c r="E25" s="166" t="n"/>
      <c r="F25" s="166" t="n"/>
      <c r="G25" s="166" t="n"/>
      <c r="H25" s="166" t="n"/>
      <c r="I25" s="166" t="n"/>
      <c r="J25" s="166" t="n"/>
      <c r="K25" s="166" t="n"/>
      <c r="L25" s="269" t="n"/>
      <c r="M25" s="157" t="n"/>
      <c r="N25" s="157" t="n"/>
    </row>
    <row r="26" ht="42" customHeight="1">
      <c r="A26" s="165" t="n"/>
      <c r="B26" s="166" t="n"/>
      <c r="C26" s="166" t="n"/>
      <c r="D26" s="166" t="n"/>
      <c r="E26" s="166" t="n"/>
      <c r="F26" s="166" t="n"/>
      <c r="G26" s="166" t="n"/>
      <c r="H26" s="166" t="n"/>
      <c r="I26" s="166" t="n"/>
      <c r="J26" s="166" t="n"/>
      <c r="K26" s="166" t="n"/>
      <c r="L26" s="269" t="n"/>
      <c r="M26" s="157" t="n"/>
      <c r="N26" s="157" t="n"/>
    </row>
    <row r="27" ht="42" customHeight="1">
      <c r="A27" s="165" t="n"/>
      <c r="B27" s="166" t="n"/>
      <c r="C27" s="166" t="n"/>
      <c r="D27" s="166" t="n"/>
      <c r="E27" s="166" t="n"/>
      <c r="F27" s="166" t="n"/>
      <c r="G27" s="166" t="n"/>
      <c r="H27" s="166" t="n"/>
      <c r="I27" s="166" t="n"/>
      <c r="J27" s="166" t="n"/>
      <c r="K27" s="166" t="n"/>
      <c r="L27" s="269" t="n"/>
      <c r="M27" s="157" t="n"/>
      <c r="N27" s="157" t="n"/>
    </row>
    <row r="28" ht="42" customHeight="1">
      <c r="A28" s="165" t="n"/>
      <c r="B28" s="166" t="n"/>
      <c r="C28" s="166" t="n"/>
      <c r="D28" s="166" t="n"/>
      <c r="E28" s="166" t="n"/>
      <c r="F28" s="166" t="n"/>
      <c r="G28" s="166" t="n"/>
      <c r="H28" s="166" t="n"/>
      <c r="I28" s="166" t="n"/>
      <c r="J28" s="166" t="n"/>
      <c r="K28" s="166" t="n"/>
      <c r="L28" s="269" t="n"/>
      <c r="M28" s="157" t="n"/>
      <c r="N28" s="157" t="n"/>
    </row>
    <row r="29" ht="42" customHeight="1">
      <c r="A29" s="165" t="n"/>
      <c r="B29" s="166" t="n"/>
      <c r="C29" s="166" t="n"/>
      <c r="D29" s="166" t="n"/>
      <c r="E29" s="166" t="n"/>
      <c r="F29" s="166" t="n"/>
      <c r="G29" s="166" t="n"/>
      <c r="H29" s="166" t="n"/>
      <c r="I29" s="166" t="n"/>
      <c r="J29" s="166" t="n"/>
      <c r="K29" s="166" t="n"/>
      <c r="L29" s="269" t="n"/>
      <c r="M29" s="157" t="n"/>
      <c r="N29" s="157" t="n"/>
    </row>
    <row r="30" ht="42" customHeight="1">
      <c r="A30" s="168" t="n"/>
      <c r="B30" s="169" t="n"/>
      <c r="C30" s="169" t="n"/>
      <c r="D30" s="169" t="n"/>
      <c r="E30" s="169" t="n"/>
      <c r="F30" s="169" t="n"/>
      <c r="G30" s="169" t="n"/>
      <c r="H30" s="169" t="n"/>
      <c r="I30" s="169" t="n"/>
      <c r="J30" s="169" t="n"/>
      <c r="K30" s="169" t="n"/>
      <c r="L30" s="270" t="n"/>
      <c r="M30" s="157" t="n"/>
      <c r="N30" s="157" t="n"/>
    </row>
    <row r="31" ht="42" customHeight="1">
      <c r="A31" s="157" t="n"/>
      <c r="B31" s="157" t="n"/>
      <c r="C31" s="157" t="n"/>
      <c r="D31" s="157" t="n"/>
      <c r="E31" s="157" t="n"/>
      <c r="F31" s="157" t="n"/>
      <c r="G31" s="157" t="n"/>
      <c r="H31" s="157" t="n"/>
      <c r="I31" s="157" t="n"/>
      <c r="J31" s="157" t="n"/>
      <c r="K31" s="157" t="n"/>
      <c r="L31" s="157" t="n"/>
      <c r="M31" s="157" t="n"/>
      <c r="N31" s="157" t="n"/>
    </row>
    <row r="32" ht="42" customHeight="1">
      <c r="A32" s="157" t="n"/>
      <c r="B32" s="157" t="n"/>
      <c r="C32" s="157" t="n"/>
      <c r="D32" s="157" t="n"/>
      <c r="E32" s="157" t="n"/>
      <c r="F32" s="157" t="n"/>
      <c r="G32" s="157" t="n"/>
      <c r="H32" s="157" t="n"/>
      <c r="I32" s="157" t="n"/>
      <c r="J32" s="157" t="n"/>
      <c r="K32" s="157" t="n"/>
      <c r="L32" s="157" t="n"/>
      <c r="M32" s="157" t="n"/>
      <c r="N32" s="157" t="n"/>
    </row>
    <row r="33" ht="42" customHeight="1">
      <c r="A33" s="157" t="n"/>
      <c r="B33" s="157" t="n"/>
      <c r="C33" s="157" t="n"/>
      <c r="D33" s="157" t="n"/>
      <c r="E33" s="157" t="n"/>
      <c r="F33" s="157" t="n"/>
      <c r="G33" s="157" t="n"/>
      <c r="H33" s="157" t="n"/>
      <c r="I33" s="157" t="n"/>
      <c r="J33" s="157" t="n"/>
      <c r="K33" s="157" t="n"/>
      <c r="L33" s="157" t="n"/>
      <c r="M33" s="157" t="n"/>
      <c r="N33" s="157" t="n"/>
    </row>
    <row r="34" ht="42" customHeight="1">
      <c r="A34" s="157" t="n"/>
      <c r="B34" s="157" t="n"/>
      <c r="C34" s="157" t="n"/>
      <c r="D34" s="157" t="n"/>
      <c r="E34" s="157" t="n"/>
      <c r="F34" s="157" t="n"/>
      <c r="G34" s="157" t="n"/>
      <c r="H34" s="157" t="n"/>
      <c r="I34" s="157" t="n"/>
      <c r="J34" s="157" t="n"/>
      <c r="K34" s="157" t="n"/>
      <c r="L34" s="157" t="n"/>
      <c r="M34" s="157" t="n"/>
      <c r="N34" s="157" t="n"/>
    </row>
    <row r="35" ht="42" customHeight="1">
      <c r="A35" s="157" t="n"/>
      <c r="B35" s="157" t="n"/>
      <c r="C35" s="157" t="n"/>
      <c r="D35" s="157" t="n"/>
      <c r="E35" s="157" t="n"/>
      <c r="F35" s="157" t="n"/>
      <c r="G35" s="157" t="n"/>
      <c r="H35" s="157" t="n"/>
      <c r="I35" s="157" t="n"/>
      <c r="J35" s="157" t="n"/>
      <c r="K35" s="157" t="n"/>
      <c r="L35" s="157" t="n"/>
      <c r="M35" s="157" t="n"/>
      <c r="N35" s="157" t="n"/>
    </row>
    <row r="36" ht="42" customHeight="1">
      <c r="A36" s="157" t="n"/>
      <c r="B36" s="157" t="n"/>
      <c r="C36" s="157" t="n"/>
      <c r="D36" s="157" t="n"/>
      <c r="E36" s="157" t="n"/>
      <c r="F36" s="157" t="n"/>
      <c r="G36" s="157" t="n"/>
      <c r="H36" s="157" t="n"/>
      <c r="I36" s="157" t="n"/>
      <c r="J36" s="157" t="n"/>
      <c r="K36" s="157" t="n"/>
      <c r="L36" s="157" t="n"/>
      <c r="M36" s="157" t="n"/>
      <c r="N36" s="157" t="n"/>
    </row>
    <row r="37" ht="42" customHeight="1">
      <c r="A37" s="157" t="n"/>
      <c r="B37" s="157" t="n"/>
      <c r="C37" s="157" t="n"/>
      <c r="D37" s="157" t="n"/>
      <c r="E37" s="157" t="n"/>
      <c r="F37" s="157" t="n"/>
      <c r="G37" s="157" t="n"/>
      <c r="H37" s="157" t="n"/>
      <c r="I37" s="157" t="n"/>
      <c r="J37" s="157" t="n"/>
      <c r="K37" s="157" t="n"/>
      <c r="L37" s="157" t="n"/>
      <c r="M37" s="157" t="n"/>
      <c r="N37" s="157" t="n"/>
    </row>
    <row r="38" ht="42" customHeight="1">
      <c r="A38" s="157" t="n"/>
      <c r="B38" s="157" t="n"/>
      <c r="C38" s="157" t="n"/>
      <c r="D38" s="157" t="n"/>
      <c r="E38" s="157" t="n"/>
      <c r="F38" s="157" t="n"/>
      <c r="G38" s="157" t="n"/>
      <c r="H38" s="157" t="n"/>
      <c r="I38" s="157" t="n"/>
      <c r="J38" s="157" t="n"/>
      <c r="K38" s="157" t="n"/>
      <c r="L38" s="157" t="n"/>
      <c r="M38" s="157" t="n"/>
      <c r="N38" s="157" t="n"/>
    </row>
    <row r="39" ht="42" customHeight="1">
      <c r="A39" s="157" t="n"/>
      <c r="B39" s="157" t="n"/>
      <c r="C39" s="157" t="n"/>
      <c r="D39" s="157" t="n"/>
      <c r="E39" s="157" t="n"/>
      <c r="F39" s="157" t="n"/>
      <c r="G39" s="157" t="n"/>
      <c r="H39" s="157" t="n"/>
      <c r="I39" s="157" t="n"/>
      <c r="J39" s="157" t="n"/>
      <c r="K39" s="157" t="n"/>
      <c r="L39" s="157" t="n"/>
      <c r="M39" s="157" t="n"/>
      <c r="N39" s="157" t="n"/>
    </row>
    <row r="40" ht="42" customHeight="1">
      <c r="A40" s="157" t="n"/>
      <c r="B40" s="157" t="n"/>
      <c r="C40" s="157" t="n"/>
      <c r="D40" s="157" t="n"/>
      <c r="E40" s="157" t="n"/>
      <c r="F40" s="157" t="n"/>
      <c r="G40" s="157" t="n"/>
      <c r="H40" s="157" t="n"/>
      <c r="I40" s="157" t="n"/>
      <c r="J40" s="157" t="n"/>
      <c r="K40" s="157" t="n"/>
      <c r="L40" s="157" t="n"/>
      <c r="M40" s="157" t="n"/>
      <c r="N40" s="157" t="n"/>
    </row>
  </sheetData>
  <mergeCells count="2">
    <mergeCell ref="A2:H2"/>
    <mergeCell ref="A1:L1"/>
  </mergeCells>
  <conditionalFormatting sqref="E5:E30">
    <cfRule type="containsText" priority="1" operator="containsText" dxfId="0" text="高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N40"/>
  <sheetViews>
    <sheetView workbookViewId="0">
      <selection activeCell="A1" sqref="A1"/>
    </sheetView>
  </sheetViews>
  <sheetFormatPr baseColWidth="8" defaultRowHeight="15"/>
  <cols>
    <col width="12" customWidth="1" min="1" max="1"/>
    <col width="16" customWidth="1" min="2" max="2"/>
    <col width="24" customWidth="1" min="3" max="3"/>
    <col width="28" customWidth="1" min="4" max="4"/>
    <col width="32" customWidth="1" min="5" max="5"/>
    <col width="36" customWidth="1" min="6" max="6"/>
    <col width="36" customWidth="1" min="7" max="7"/>
    <col width="12" customWidth="1" min="8" max="8"/>
    <col width="16" customWidth="1" min="9" max="9"/>
    <col width="20" customWidth="1" min="10" max="10"/>
  </cols>
  <sheetData>
    <row r="1" ht="28" customHeight="1">
      <c r="A1" s="172" t="inlineStr">
        <is>
          <t>学びライブラリ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57" t="n"/>
      <c r="L1" s="157" t="n"/>
      <c r="M1" s="157" t="n"/>
      <c r="N1" s="157" t="n"/>
    </row>
    <row r="2" ht="32" customHeight="1">
      <c r="A2" s="174" t="inlineStr">
        <is>
          <t>振り返り結果を再利用できる学びに変換します。</t>
        </is>
      </c>
      <c r="B2" s="1" t="n"/>
      <c r="C2" s="1" t="n"/>
      <c r="D2" s="1" t="n"/>
      <c r="E2" s="1" t="n"/>
      <c r="F2" s="1" t="n"/>
      <c r="G2" s="1" t="n"/>
      <c r="H2" s="1" t="n"/>
      <c r="I2" s="157" t="n"/>
      <c r="J2" s="157" t="n"/>
      <c r="K2" s="157" t="n"/>
      <c r="L2" s="157" t="n"/>
      <c r="M2" s="157" t="n"/>
      <c r="N2" s="157" t="n"/>
    </row>
    <row r="3" ht="15" customHeight="1">
      <c r="A3" s="157" t="n"/>
      <c r="B3" s="157" t="n"/>
      <c r="C3" s="157" t="n"/>
      <c r="D3" s="157" t="n"/>
      <c r="E3" s="157" t="n"/>
      <c r="F3" s="157" t="n"/>
      <c r="G3" s="157" t="n"/>
      <c r="H3" s="157" t="n"/>
      <c r="I3" s="157" t="n"/>
      <c r="J3" s="157" t="n"/>
      <c r="K3" s="157" t="n"/>
      <c r="L3" s="157" t="n"/>
      <c r="M3" s="157" t="n"/>
      <c r="N3" s="157" t="n"/>
    </row>
    <row r="4" ht="26" customHeight="1">
      <c r="A4" s="248" t="inlineStr">
        <is>
          <t>番号</t>
        </is>
      </c>
      <c r="B4" s="248" t="inlineStr">
        <is>
          <t>分類</t>
        </is>
      </c>
      <c r="C4" s="248" t="inlineStr">
        <is>
          <t>テーマ</t>
        </is>
      </c>
      <c r="D4" s="248" t="inlineStr">
        <is>
          <t>適用場面</t>
        </is>
      </c>
      <c r="E4" s="248" t="inlineStr">
        <is>
          <t>根拠</t>
        </is>
      </c>
      <c r="F4" s="248" t="inlineStr">
        <is>
          <t>学び</t>
        </is>
      </c>
      <c r="G4" s="248" t="inlineStr">
        <is>
          <t>推奨対応</t>
        </is>
      </c>
      <c r="H4" s="248" t="inlineStr">
        <is>
          <t>再利用性</t>
        </is>
      </c>
      <c r="I4" s="248" t="inlineStr">
        <is>
          <t>担当部門</t>
        </is>
      </c>
      <c r="J4" s="248" t="inlineStr">
        <is>
          <t>標準手順に反映</t>
        </is>
      </c>
      <c r="K4" s="157" t="n"/>
      <c r="L4" s="157" t="n"/>
      <c r="M4" s="157" t="n"/>
      <c r="N4" s="157" t="n"/>
    </row>
    <row r="5" ht="42" customHeight="1">
      <c r="A5" s="162" t="inlineStr">
        <is>
          <t>学び-001</t>
        </is>
      </c>
      <c r="B5" s="163" t="inlineStr">
        <is>
          <t>良かった点</t>
        </is>
      </c>
      <c r="C5" s="163" t="inlineStr">
        <is>
          <t>マイルストーン検収チェックリスト</t>
        </is>
      </c>
      <c r="D5" s="163" t="inlineStr">
        <is>
          <t>顧客納品とソフトウェア案件</t>
        </is>
      </c>
      <c r="E5" s="163" t="inlineStr">
        <is>
          <t>検収が一回で通過</t>
        </is>
      </c>
      <c r="F5" s="163" t="inlineStr">
        <is>
          <t>検収サンプルの事前確認で認識差が大きく減りました</t>
        </is>
      </c>
      <c r="G5" s="163" t="inlineStr">
        <is>
          <t>要件レビュー時に検収チェックリストも定義します</t>
        </is>
      </c>
      <c r="H5" s="163" t="inlineStr">
        <is>
          <t>高</t>
        </is>
      </c>
      <c r="I5" s="163" t="inlineStr">
        <is>
          <t>プロジェクト管理室</t>
        </is>
      </c>
      <c r="J5" s="164" t="inlineStr">
        <is>
          <t>はい</t>
        </is>
      </c>
      <c r="K5" s="157" t="n"/>
      <c r="L5" s="157" t="n"/>
      <c r="M5" s="157" t="n"/>
      <c r="N5" s="157" t="n"/>
    </row>
    <row r="6" ht="42" customHeight="1">
      <c r="A6" s="165" t="inlineStr">
        <is>
          <t>学び-002</t>
        </is>
      </c>
      <c r="B6" s="166" t="inlineStr">
        <is>
          <t>改善が必要</t>
        </is>
      </c>
      <c r="C6" s="166" t="inlineStr">
        <is>
          <t>要件凍結の仕組み</t>
        </is>
      </c>
      <c r="D6" s="166" t="inlineStr">
        <is>
          <t>部門横断プロジェクト</t>
        </is>
      </c>
      <c r="E6" s="166" t="inlineStr">
        <is>
          <t>複数回の範囲変更</t>
        </is>
      </c>
      <c r="F6" s="166" t="inlineStr">
        <is>
          <t>変更費用と日程への影響評価が不足していました</t>
        </is>
      </c>
      <c r="G6" s="166" t="inlineStr">
        <is>
          <t>変更審査と顧客確認の流れを作ります</t>
        </is>
      </c>
      <c r="H6" s="166" t="inlineStr">
        <is>
          <t>高</t>
        </is>
      </c>
      <c r="I6" s="166" t="inlineStr">
        <is>
          <t>プロダクト部とプロジェクト管理室</t>
        </is>
      </c>
      <c r="J6" s="167" t="inlineStr">
        <is>
          <t>はい</t>
        </is>
      </c>
      <c r="K6" s="157" t="n"/>
      <c r="L6" s="157" t="n"/>
      <c r="M6" s="157" t="n"/>
      <c r="N6" s="157" t="n"/>
    </row>
    <row r="7" ht="42" customHeight="1">
      <c r="A7" s="165" t="inlineStr">
        <is>
          <t>学び-003</t>
        </is>
      </c>
      <c r="B7" s="166" t="inlineStr">
        <is>
          <t>良かった点</t>
        </is>
      </c>
      <c r="C7" s="166" t="inlineStr">
        <is>
          <t>週報の可視化</t>
        </is>
      </c>
      <c r="D7" s="166" t="inlineStr">
        <is>
          <t>関係者が多いプロジェクト</t>
        </is>
      </c>
      <c r="E7" s="166" t="inlineStr">
        <is>
          <t>顧客満足度が高い</t>
        </is>
      </c>
      <c r="F7" s="166" t="inlineStr">
        <is>
          <t>一定の透明な連絡で誤解が減りました</t>
        </is>
      </c>
      <c r="G7" s="166" t="inlineStr">
        <is>
          <t>毎週、リスク、進捗、意思決定を一覧化します</t>
        </is>
      </c>
      <c r="H7" s="166" t="inlineStr">
        <is>
          <t>中</t>
        </is>
      </c>
      <c r="I7" s="166" t="inlineStr">
        <is>
          <t>プロジェクトマネージャー</t>
        </is>
      </c>
      <c r="J7" s="167" t="inlineStr">
        <is>
          <t>はい</t>
        </is>
      </c>
      <c r="K7" s="157" t="n"/>
      <c r="L7" s="157" t="n"/>
      <c r="M7" s="157" t="n"/>
      <c r="N7" s="157" t="n"/>
    </row>
    <row r="8" ht="42" customHeight="1">
      <c r="A8" s="165" t="inlineStr">
        <is>
          <t>学び-004</t>
        </is>
      </c>
      <c r="B8" s="166" t="inlineStr">
        <is>
          <t>改善が必要</t>
        </is>
      </c>
      <c r="C8" s="166" t="inlineStr">
        <is>
          <t>テスト余裕の不足</t>
        </is>
      </c>
      <c r="D8" s="166" t="inlineStr">
        <is>
          <t>公開を伴うプロジェクト</t>
        </is>
      </c>
      <c r="E8" s="166" t="inlineStr">
        <is>
          <t>回帰テスト時間が短縮</t>
        </is>
      </c>
      <c r="F8" s="166" t="inlineStr">
        <is>
          <t>計画段階で不具合修正の余裕を確保していませんでした</t>
        </is>
      </c>
      <c r="G8" s="166" t="inlineStr">
        <is>
          <t>重要経路の計画にテスト余裕を残します</t>
        </is>
      </c>
      <c r="H8" s="166" t="inlineStr">
        <is>
          <t>高</t>
        </is>
      </c>
      <c r="I8" s="166" t="inlineStr">
        <is>
          <t>品質と開発</t>
        </is>
      </c>
      <c r="J8" s="167" t="inlineStr">
        <is>
          <t>はい</t>
        </is>
      </c>
      <c r="K8" s="157" t="n"/>
      <c r="L8" s="157" t="n"/>
      <c r="M8" s="157" t="n"/>
      <c r="N8" s="157" t="n"/>
    </row>
    <row r="9" ht="42" customHeight="1">
      <c r="A9" s="165" t="inlineStr">
        <is>
          <t>学び-005</t>
        </is>
      </c>
      <c r="B9" s="166" t="inlineStr">
        <is>
          <t>検証中の仮説</t>
        </is>
      </c>
      <c r="C9" s="166" t="inlineStr">
        <is>
          <t>取引先の早期確保期間</t>
        </is>
      </c>
      <c r="D9" s="166" t="inlineStr">
        <is>
          <t>外部依存があるプロジェクト</t>
        </is>
      </c>
      <c r="E9" s="166" t="inlineStr">
        <is>
          <t>外部連携テストが遅延</t>
        </is>
      </c>
      <c r="F9" s="166" t="inlineStr">
        <is>
          <t>外部リソースの空き状況が重要経路に影響します</t>
        </is>
      </c>
      <c r="G9" s="166" t="inlineStr">
        <is>
          <t>購買と取引先をマイルストーン計画に含めます</t>
        </is>
      </c>
      <c r="H9" s="166" t="inlineStr">
        <is>
          <t>中</t>
        </is>
      </c>
      <c r="I9" s="166" t="inlineStr">
        <is>
          <t>購買と技術</t>
        </is>
      </c>
      <c r="J9" s="167" t="inlineStr">
        <is>
          <t>いいえ</t>
        </is>
      </c>
      <c r="K9" s="157" t="n"/>
      <c r="L9" s="157" t="n"/>
      <c r="M9" s="157" t="n"/>
      <c r="N9" s="157" t="n"/>
    </row>
    <row r="10" ht="42" customHeight="1">
      <c r="A10" s="165" t="n"/>
      <c r="B10" s="166" t="n"/>
      <c r="C10" s="166" t="n"/>
      <c r="D10" s="166" t="n"/>
      <c r="E10" s="166" t="n"/>
      <c r="F10" s="166" t="n"/>
      <c r="G10" s="166" t="n"/>
      <c r="H10" s="166" t="n"/>
      <c r="I10" s="166" t="n"/>
      <c r="J10" s="167" t="n"/>
      <c r="K10" s="157" t="n"/>
      <c r="L10" s="157" t="n"/>
      <c r="M10" s="157" t="n"/>
      <c r="N10" s="157" t="n"/>
    </row>
    <row r="11" ht="42" customHeight="1">
      <c r="A11" s="165" t="n"/>
      <c r="B11" s="166" t="n"/>
      <c r="C11" s="166" t="n"/>
      <c r="D11" s="166" t="n"/>
      <c r="E11" s="166" t="n"/>
      <c r="F11" s="166" t="n"/>
      <c r="G11" s="166" t="n"/>
      <c r="H11" s="166" t="n"/>
      <c r="I11" s="166" t="n"/>
      <c r="J11" s="167" t="n"/>
      <c r="K11" s="157" t="n"/>
      <c r="L11" s="157" t="n"/>
      <c r="M11" s="157" t="n"/>
      <c r="N11" s="157" t="n"/>
    </row>
    <row r="12" ht="42" customHeight="1">
      <c r="A12" s="165" t="n"/>
      <c r="B12" s="166" t="n"/>
      <c r="C12" s="166" t="n"/>
      <c r="D12" s="166" t="n"/>
      <c r="E12" s="166" t="n"/>
      <c r="F12" s="166" t="n"/>
      <c r="G12" s="166" t="n"/>
      <c r="H12" s="166" t="n"/>
      <c r="I12" s="166" t="n"/>
      <c r="J12" s="167" t="n"/>
      <c r="K12" s="157" t="n"/>
      <c r="L12" s="157" t="n"/>
      <c r="M12" s="157" t="n"/>
      <c r="N12" s="157" t="n"/>
    </row>
    <row r="13" ht="42" customHeight="1">
      <c r="A13" s="165" t="n"/>
      <c r="B13" s="166" t="n"/>
      <c r="C13" s="166" t="n"/>
      <c r="D13" s="166" t="n"/>
      <c r="E13" s="166" t="n"/>
      <c r="F13" s="166" t="n"/>
      <c r="G13" s="166" t="n"/>
      <c r="H13" s="166" t="n"/>
      <c r="I13" s="166" t="n"/>
      <c r="J13" s="167" t="n"/>
      <c r="K13" s="157" t="n"/>
      <c r="L13" s="157" t="n"/>
      <c r="M13" s="157" t="n"/>
      <c r="N13" s="157" t="n"/>
    </row>
    <row r="14" ht="42" customHeight="1">
      <c r="A14" s="165" t="n"/>
      <c r="B14" s="166" t="n"/>
      <c r="C14" s="166" t="n"/>
      <c r="D14" s="166" t="n"/>
      <c r="E14" s="166" t="n"/>
      <c r="F14" s="166" t="n"/>
      <c r="G14" s="166" t="n"/>
      <c r="H14" s="166" t="n"/>
      <c r="I14" s="166" t="n"/>
      <c r="J14" s="167" t="n"/>
      <c r="K14" s="157" t="n"/>
      <c r="L14" s="157" t="n"/>
      <c r="M14" s="157" t="n"/>
      <c r="N14" s="157" t="n"/>
    </row>
    <row r="15" ht="42" customHeight="1">
      <c r="A15" s="165" t="n"/>
      <c r="B15" s="166" t="n"/>
      <c r="C15" s="166" t="n"/>
      <c r="D15" s="166" t="n"/>
      <c r="E15" s="166" t="n"/>
      <c r="F15" s="166" t="n"/>
      <c r="G15" s="166" t="n"/>
      <c r="H15" s="166" t="n"/>
      <c r="I15" s="166" t="n"/>
      <c r="J15" s="167" t="n"/>
      <c r="K15" s="157" t="n"/>
      <c r="L15" s="157" t="n"/>
      <c r="M15" s="157" t="n"/>
      <c r="N15" s="157" t="n"/>
    </row>
    <row r="16" ht="42" customHeight="1">
      <c r="A16" s="165" t="n"/>
      <c r="B16" s="166" t="n"/>
      <c r="C16" s="166" t="n"/>
      <c r="D16" s="166" t="n"/>
      <c r="E16" s="166" t="n"/>
      <c r="F16" s="166" t="n"/>
      <c r="G16" s="166" t="n"/>
      <c r="H16" s="166" t="n"/>
      <c r="I16" s="166" t="n"/>
      <c r="J16" s="167" t="n"/>
      <c r="K16" s="157" t="n"/>
      <c r="L16" s="157" t="n"/>
      <c r="M16" s="157" t="n"/>
      <c r="N16" s="157" t="n"/>
    </row>
    <row r="17" ht="42" customHeight="1">
      <c r="A17" s="165" t="n"/>
      <c r="B17" s="166" t="n"/>
      <c r="C17" s="166" t="n"/>
      <c r="D17" s="166" t="n"/>
      <c r="E17" s="166" t="n"/>
      <c r="F17" s="166" t="n"/>
      <c r="G17" s="166" t="n"/>
      <c r="H17" s="166" t="n"/>
      <c r="I17" s="166" t="n"/>
      <c r="J17" s="167" t="n"/>
      <c r="K17" s="157" t="n"/>
      <c r="L17" s="157" t="n"/>
      <c r="M17" s="157" t="n"/>
      <c r="N17" s="157" t="n"/>
    </row>
    <row r="18" ht="42" customHeight="1">
      <c r="A18" s="165" t="n"/>
      <c r="B18" s="166" t="n"/>
      <c r="C18" s="166" t="n"/>
      <c r="D18" s="166" t="n"/>
      <c r="E18" s="166" t="n"/>
      <c r="F18" s="166" t="n"/>
      <c r="G18" s="166" t="n"/>
      <c r="H18" s="166" t="n"/>
      <c r="I18" s="166" t="n"/>
      <c r="J18" s="167" t="n"/>
      <c r="K18" s="157" t="n"/>
      <c r="L18" s="157" t="n"/>
      <c r="M18" s="157" t="n"/>
      <c r="N18" s="157" t="n"/>
    </row>
    <row r="19" ht="42" customHeight="1">
      <c r="A19" s="165" t="n"/>
      <c r="B19" s="166" t="n"/>
      <c r="C19" s="166" t="n"/>
      <c r="D19" s="166" t="n"/>
      <c r="E19" s="166" t="n"/>
      <c r="F19" s="166" t="n"/>
      <c r="G19" s="166" t="n"/>
      <c r="H19" s="166" t="n"/>
      <c r="I19" s="166" t="n"/>
      <c r="J19" s="167" t="n"/>
      <c r="K19" s="157" t="n"/>
      <c r="L19" s="157" t="n"/>
      <c r="M19" s="157" t="n"/>
      <c r="N19" s="157" t="n"/>
    </row>
    <row r="20" ht="42" customHeight="1">
      <c r="A20" s="165" t="n"/>
      <c r="B20" s="166" t="n"/>
      <c r="C20" s="166" t="n"/>
      <c r="D20" s="166" t="n"/>
      <c r="E20" s="166" t="n"/>
      <c r="F20" s="166" t="n"/>
      <c r="G20" s="166" t="n"/>
      <c r="H20" s="166" t="n"/>
      <c r="I20" s="166" t="n"/>
      <c r="J20" s="167" t="n"/>
      <c r="K20" s="157" t="n"/>
      <c r="L20" s="157" t="n"/>
      <c r="M20" s="157" t="n"/>
      <c r="N20" s="157" t="n"/>
    </row>
    <row r="21" ht="42" customHeight="1">
      <c r="A21" s="165" t="n"/>
      <c r="B21" s="166" t="n"/>
      <c r="C21" s="166" t="n"/>
      <c r="D21" s="166" t="n"/>
      <c r="E21" s="166" t="n"/>
      <c r="F21" s="166" t="n"/>
      <c r="G21" s="166" t="n"/>
      <c r="H21" s="166" t="n"/>
      <c r="I21" s="166" t="n"/>
      <c r="J21" s="167" t="n"/>
      <c r="K21" s="157" t="n"/>
      <c r="L21" s="157" t="n"/>
      <c r="M21" s="157" t="n"/>
      <c r="N21" s="157" t="n"/>
    </row>
    <row r="22" ht="42" customHeight="1">
      <c r="A22" s="165" t="n"/>
      <c r="B22" s="166" t="n"/>
      <c r="C22" s="166" t="n"/>
      <c r="D22" s="166" t="n"/>
      <c r="E22" s="166" t="n"/>
      <c r="F22" s="166" t="n"/>
      <c r="G22" s="166" t="n"/>
      <c r="H22" s="166" t="n"/>
      <c r="I22" s="166" t="n"/>
      <c r="J22" s="167" t="n"/>
      <c r="K22" s="157" t="n"/>
      <c r="L22" s="157" t="n"/>
      <c r="M22" s="157" t="n"/>
      <c r="N22" s="157" t="n"/>
    </row>
    <row r="23" ht="42" customHeight="1">
      <c r="A23" s="165" t="n"/>
      <c r="B23" s="166" t="n"/>
      <c r="C23" s="166" t="n"/>
      <c r="D23" s="166" t="n"/>
      <c r="E23" s="166" t="n"/>
      <c r="F23" s="166" t="n"/>
      <c r="G23" s="166" t="n"/>
      <c r="H23" s="166" t="n"/>
      <c r="I23" s="166" t="n"/>
      <c r="J23" s="167" t="n"/>
      <c r="K23" s="157" t="n"/>
      <c r="L23" s="157" t="n"/>
      <c r="M23" s="157" t="n"/>
      <c r="N23" s="157" t="n"/>
    </row>
    <row r="24" ht="42" customHeight="1">
      <c r="A24" s="165" t="n"/>
      <c r="B24" s="166" t="n"/>
      <c r="C24" s="166" t="n"/>
      <c r="D24" s="166" t="n"/>
      <c r="E24" s="166" t="n"/>
      <c r="F24" s="166" t="n"/>
      <c r="G24" s="166" t="n"/>
      <c r="H24" s="166" t="n"/>
      <c r="I24" s="166" t="n"/>
      <c r="J24" s="167" t="n"/>
      <c r="K24" s="157" t="n"/>
      <c r="L24" s="157" t="n"/>
      <c r="M24" s="157" t="n"/>
      <c r="N24" s="157" t="n"/>
    </row>
    <row r="25" ht="42" customHeight="1">
      <c r="A25" s="165" t="n"/>
      <c r="B25" s="166" t="n"/>
      <c r="C25" s="166" t="n"/>
      <c r="D25" s="166" t="n"/>
      <c r="E25" s="166" t="n"/>
      <c r="F25" s="166" t="n"/>
      <c r="G25" s="166" t="n"/>
      <c r="H25" s="166" t="n"/>
      <c r="I25" s="166" t="n"/>
      <c r="J25" s="167" t="n"/>
      <c r="K25" s="157" t="n"/>
      <c r="L25" s="157" t="n"/>
      <c r="M25" s="157" t="n"/>
      <c r="N25" s="157" t="n"/>
    </row>
    <row r="26" ht="42" customHeight="1">
      <c r="A26" s="165" t="n"/>
      <c r="B26" s="166" t="n"/>
      <c r="C26" s="166" t="n"/>
      <c r="D26" s="166" t="n"/>
      <c r="E26" s="166" t="n"/>
      <c r="F26" s="166" t="n"/>
      <c r="G26" s="166" t="n"/>
      <c r="H26" s="166" t="n"/>
      <c r="I26" s="166" t="n"/>
      <c r="J26" s="167" t="n"/>
      <c r="K26" s="157" t="n"/>
      <c r="L26" s="157" t="n"/>
      <c r="M26" s="157" t="n"/>
      <c r="N26" s="157" t="n"/>
    </row>
    <row r="27" ht="42" customHeight="1">
      <c r="A27" s="165" t="n"/>
      <c r="B27" s="166" t="n"/>
      <c r="C27" s="166" t="n"/>
      <c r="D27" s="166" t="n"/>
      <c r="E27" s="166" t="n"/>
      <c r="F27" s="166" t="n"/>
      <c r="G27" s="166" t="n"/>
      <c r="H27" s="166" t="n"/>
      <c r="I27" s="166" t="n"/>
      <c r="J27" s="167" t="n"/>
      <c r="K27" s="157" t="n"/>
      <c r="L27" s="157" t="n"/>
      <c r="M27" s="157" t="n"/>
      <c r="N27" s="157" t="n"/>
    </row>
    <row r="28" ht="42" customHeight="1">
      <c r="A28" s="165" t="n"/>
      <c r="B28" s="166" t="n"/>
      <c r="C28" s="166" t="n"/>
      <c r="D28" s="166" t="n"/>
      <c r="E28" s="166" t="n"/>
      <c r="F28" s="166" t="n"/>
      <c r="G28" s="166" t="n"/>
      <c r="H28" s="166" t="n"/>
      <c r="I28" s="166" t="n"/>
      <c r="J28" s="167" t="n"/>
      <c r="K28" s="157" t="n"/>
      <c r="L28" s="157" t="n"/>
      <c r="M28" s="157" t="n"/>
      <c r="N28" s="157" t="n"/>
    </row>
    <row r="29" ht="42" customHeight="1">
      <c r="A29" s="165" t="n"/>
      <c r="B29" s="166" t="n"/>
      <c r="C29" s="166" t="n"/>
      <c r="D29" s="166" t="n"/>
      <c r="E29" s="166" t="n"/>
      <c r="F29" s="166" t="n"/>
      <c r="G29" s="166" t="n"/>
      <c r="H29" s="166" t="n"/>
      <c r="I29" s="166" t="n"/>
      <c r="J29" s="167" t="n"/>
      <c r="K29" s="157" t="n"/>
      <c r="L29" s="157" t="n"/>
      <c r="M29" s="157" t="n"/>
      <c r="N29" s="157" t="n"/>
    </row>
    <row r="30" ht="42" customHeight="1">
      <c r="A30" s="168" t="n"/>
      <c r="B30" s="169" t="n"/>
      <c r="C30" s="169" t="n"/>
      <c r="D30" s="169" t="n"/>
      <c r="E30" s="169" t="n"/>
      <c r="F30" s="169" t="n"/>
      <c r="G30" s="169" t="n"/>
      <c r="H30" s="169" t="n"/>
      <c r="I30" s="169" t="n"/>
      <c r="J30" s="170" t="n"/>
      <c r="K30" s="157" t="n"/>
      <c r="L30" s="157" t="n"/>
      <c r="M30" s="157" t="n"/>
      <c r="N30" s="157" t="n"/>
    </row>
    <row r="31" ht="42" customHeight="1">
      <c r="A31" s="157" t="n"/>
      <c r="B31" s="157" t="n"/>
      <c r="C31" s="157" t="n"/>
      <c r="D31" s="157" t="n"/>
      <c r="E31" s="157" t="n"/>
      <c r="F31" s="157" t="n"/>
      <c r="G31" s="157" t="n"/>
      <c r="H31" s="157" t="n"/>
      <c r="I31" s="157" t="n"/>
      <c r="J31" s="157" t="n"/>
      <c r="K31" s="157" t="n"/>
      <c r="L31" s="157" t="n"/>
      <c r="M31" s="157" t="n"/>
      <c r="N31" s="157" t="n"/>
    </row>
    <row r="32" ht="42" customHeight="1">
      <c r="A32" s="157" t="n"/>
      <c r="B32" s="157" t="n"/>
      <c r="C32" s="157" t="n"/>
      <c r="D32" s="157" t="n"/>
      <c r="E32" s="157" t="n"/>
      <c r="F32" s="157" t="n"/>
      <c r="G32" s="157" t="n"/>
      <c r="H32" s="157" t="n"/>
      <c r="I32" s="157" t="n"/>
      <c r="J32" s="157" t="n"/>
      <c r="K32" s="157" t="n"/>
      <c r="L32" s="157" t="n"/>
      <c r="M32" s="157" t="n"/>
      <c r="N32" s="157" t="n"/>
    </row>
    <row r="33" ht="42" customHeight="1">
      <c r="A33" s="157" t="n"/>
      <c r="B33" s="157" t="n"/>
      <c r="C33" s="157" t="n"/>
      <c r="D33" s="157" t="n"/>
      <c r="E33" s="157" t="n"/>
      <c r="F33" s="157" t="n"/>
      <c r="G33" s="157" t="n"/>
      <c r="H33" s="157" t="n"/>
      <c r="I33" s="157" t="n"/>
      <c r="J33" s="157" t="n"/>
      <c r="K33" s="157" t="n"/>
      <c r="L33" s="157" t="n"/>
      <c r="M33" s="157" t="n"/>
      <c r="N33" s="157" t="n"/>
    </row>
    <row r="34" ht="42" customHeight="1">
      <c r="A34" s="157" t="n"/>
      <c r="B34" s="157" t="n"/>
      <c r="C34" s="157" t="n"/>
      <c r="D34" s="157" t="n"/>
      <c r="E34" s="157" t="n"/>
      <c r="F34" s="157" t="n"/>
      <c r="G34" s="157" t="n"/>
      <c r="H34" s="157" t="n"/>
      <c r="I34" s="157" t="n"/>
      <c r="J34" s="157" t="n"/>
      <c r="K34" s="157" t="n"/>
      <c r="L34" s="157" t="n"/>
      <c r="M34" s="157" t="n"/>
      <c r="N34" s="157" t="n"/>
    </row>
    <row r="35" ht="42" customHeight="1">
      <c r="A35" s="157" t="n"/>
      <c r="B35" s="157" t="n"/>
      <c r="C35" s="157" t="n"/>
      <c r="D35" s="157" t="n"/>
      <c r="E35" s="157" t="n"/>
      <c r="F35" s="157" t="n"/>
      <c r="G35" s="157" t="n"/>
      <c r="H35" s="157" t="n"/>
      <c r="I35" s="157" t="n"/>
      <c r="J35" s="157" t="n"/>
      <c r="K35" s="157" t="n"/>
      <c r="L35" s="157" t="n"/>
      <c r="M35" s="157" t="n"/>
      <c r="N35" s="157" t="n"/>
    </row>
    <row r="36" ht="42" customHeight="1">
      <c r="A36" s="157" t="n"/>
      <c r="B36" s="157" t="n"/>
      <c r="C36" s="157" t="n"/>
      <c r="D36" s="157" t="n"/>
      <c r="E36" s="157" t="n"/>
      <c r="F36" s="157" t="n"/>
      <c r="G36" s="157" t="n"/>
      <c r="H36" s="157" t="n"/>
      <c r="I36" s="157" t="n"/>
      <c r="J36" s="157" t="n"/>
      <c r="K36" s="157" t="n"/>
      <c r="L36" s="157" t="n"/>
      <c r="M36" s="157" t="n"/>
      <c r="N36" s="157" t="n"/>
    </row>
    <row r="37" ht="42" customHeight="1">
      <c r="A37" s="157" t="n"/>
      <c r="B37" s="157" t="n"/>
      <c r="C37" s="157" t="n"/>
      <c r="D37" s="157" t="n"/>
      <c r="E37" s="157" t="n"/>
      <c r="F37" s="157" t="n"/>
      <c r="G37" s="157" t="n"/>
      <c r="H37" s="157" t="n"/>
      <c r="I37" s="157" t="n"/>
      <c r="J37" s="157" t="n"/>
      <c r="K37" s="157" t="n"/>
      <c r="L37" s="157" t="n"/>
      <c r="M37" s="157" t="n"/>
      <c r="N37" s="157" t="n"/>
    </row>
    <row r="38" ht="42" customHeight="1">
      <c r="A38" s="157" t="n"/>
      <c r="B38" s="157" t="n"/>
      <c r="C38" s="157" t="n"/>
      <c r="D38" s="157" t="n"/>
      <c r="E38" s="157" t="n"/>
      <c r="F38" s="157" t="n"/>
      <c r="G38" s="157" t="n"/>
      <c r="H38" s="157" t="n"/>
      <c r="I38" s="157" t="n"/>
      <c r="J38" s="157" t="n"/>
      <c r="K38" s="157" t="n"/>
      <c r="L38" s="157" t="n"/>
      <c r="M38" s="157" t="n"/>
      <c r="N38" s="157" t="n"/>
    </row>
    <row r="39" ht="42" customHeight="1">
      <c r="A39" s="157" t="n"/>
      <c r="B39" s="157" t="n"/>
      <c r="C39" s="157" t="n"/>
      <c r="D39" s="157" t="n"/>
      <c r="E39" s="157" t="n"/>
      <c r="F39" s="157" t="n"/>
      <c r="G39" s="157" t="n"/>
      <c r="H39" s="157" t="n"/>
      <c r="I39" s="157" t="n"/>
      <c r="J39" s="157" t="n"/>
      <c r="K39" s="157" t="n"/>
      <c r="L39" s="157" t="n"/>
      <c r="M39" s="157" t="n"/>
      <c r="N39" s="157" t="n"/>
    </row>
    <row r="40" ht="42" customHeight="1">
      <c r="A40" s="157" t="n"/>
      <c r="B40" s="157" t="n"/>
      <c r="C40" s="157" t="n"/>
      <c r="D40" s="157" t="n"/>
      <c r="E40" s="157" t="n"/>
      <c r="F40" s="157" t="n"/>
      <c r="G40" s="157" t="n"/>
      <c r="H40" s="157" t="n"/>
      <c r="I40" s="157" t="n"/>
      <c r="J40" s="157" t="n"/>
      <c r="K40" s="157" t="n"/>
      <c r="L40" s="157" t="n"/>
      <c r="M40" s="157" t="n"/>
      <c r="N40" s="157" t="n"/>
    </row>
  </sheetData>
  <mergeCells count="2">
    <mergeCell ref="A1:J1"/>
    <mergeCell ref="A2:H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N40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6" customWidth="1" min="3" max="3"/>
    <col width="30" customWidth="1" min="4" max="4"/>
    <col width="36" customWidth="1" min="5" max="5"/>
    <col width="16" customWidth="1" min="6" max="6"/>
    <col width="12" customWidth="1" min="7" max="7"/>
    <col width="12" customWidth="1" min="8" max="8"/>
    <col width="14" customWidth="1" min="9" max="9"/>
    <col width="14" customWidth="1" min="10" max="10"/>
    <col width="36" customWidth="1" min="11" max="11"/>
  </cols>
  <sheetData>
    <row r="1" ht="28" customHeight="1">
      <c r="A1" s="172" t="inlineStr">
        <is>
          <t>改善アクション計画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57" t="n"/>
      <c r="M1" s="157" t="n"/>
      <c r="N1" s="157" t="n"/>
    </row>
    <row r="2" ht="32" customHeight="1">
      <c r="A2" s="174" t="inlineStr">
        <is>
          <t>発見事項を具体的なアクションに変え、担当者、優先度、状態、期限、確認方法を追跡します。</t>
        </is>
      </c>
      <c r="B2" s="1" t="n"/>
      <c r="C2" s="1" t="n"/>
      <c r="D2" s="1" t="n"/>
      <c r="E2" s="1" t="n"/>
      <c r="F2" s="1" t="n"/>
      <c r="G2" s="1" t="n"/>
      <c r="H2" s="1" t="n"/>
      <c r="I2" s="157" t="n"/>
      <c r="J2" s="157" t="n"/>
      <c r="K2" s="157" t="n"/>
      <c r="L2" s="157" t="n"/>
      <c r="M2" s="157" t="n"/>
      <c r="N2" s="157" t="n"/>
    </row>
    <row r="3" ht="15" customHeight="1">
      <c r="A3" s="157" t="n"/>
      <c r="B3" s="157" t="n"/>
      <c r="C3" s="157" t="n"/>
      <c r="D3" s="157" t="n"/>
      <c r="E3" s="157" t="n"/>
      <c r="F3" s="157" t="n"/>
      <c r="G3" s="157" t="n"/>
      <c r="H3" s="157" t="n"/>
      <c r="I3" s="157" t="n"/>
      <c r="J3" s="157" t="n"/>
      <c r="K3" s="157" t="n"/>
      <c r="L3" s="157" t="n"/>
      <c r="M3" s="157" t="n"/>
      <c r="N3" s="157" t="n"/>
    </row>
    <row r="4" ht="26" customHeight="1">
      <c r="A4" s="250" t="inlineStr">
        <is>
          <t>アクション番号</t>
        </is>
      </c>
      <c r="B4" s="250" t="inlineStr">
        <is>
          <t>参照番号</t>
        </is>
      </c>
      <c r="C4" s="250" t="inlineStr">
        <is>
          <t>アクション分類</t>
        </is>
      </c>
      <c r="D4" s="250" t="inlineStr">
        <is>
          <t>改善内容</t>
        </is>
      </c>
      <c r="E4" s="250" t="inlineStr">
        <is>
          <t>具体的な作業</t>
        </is>
      </c>
      <c r="F4" s="250" t="inlineStr">
        <is>
          <t>担当者</t>
        </is>
      </c>
      <c r="G4" s="250" t="inlineStr">
        <is>
          <t>優先度</t>
        </is>
      </c>
      <c r="H4" s="250" t="inlineStr">
        <is>
          <t>状態</t>
        </is>
      </c>
      <c r="I4" s="250" t="inlineStr">
        <is>
          <t>開始日</t>
        </is>
      </c>
      <c r="J4" s="250" t="inlineStr">
        <is>
          <t>期限</t>
        </is>
      </c>
      <c r="K4" s="250" t="inlineStr">
        <is>
          <t>確認方法または完了基準</t>
        </is>
      </c>
      <c r="L4" s="157" t="n"/>
      <c r="M4" s="157" t="n"/>
      <c r="N4" s="157" t="n"/>
    </row>
    <row r="5" ht="42" customHeight="1">
      <c r="A5" s="162" t="inlineStr">
        <is>
          <t>対応-001</t>
        </is>
      </c>
      <c r="B5" s="163" t="inlineStr">
        <is>
          <t>課題-001</t>
        </is>
      </c>
      <c r="C5" s="163" t="inlineStr">
        <is>
          <t>プロセス改善</t>
        </is>
      </c>
      <c r="D5" s="163" t="inlineStr">
        <is>
          <t>要件変更審査の仕組みを作る</t>
        </is>
      </c>
      <c r="E5" s="163" t="inlineStr">
        <is>
          <t>変更申請票を追加し、費用、日程、リスクを評価してから確定します</t>
        </is>
      </c>
      <c r="F5" s="163" t="inlineStr">
        <is>
          <t>プロジェクトマネージャー</t>
        </is>
      </c>
      <c r="G5" s="163" t="inlineStr">
        <is>
          <t>高</t>
        </is>
      </c>
      <c r="H5" s="163" t="inlineStr">
        <is>
          <t>進行中</t>
        </is>
      </c>
      <c r="I5" s="261" t="n">
        <v>46142</v>
      </c>
      <c r="J5" s="261" t="n">
        <v>46152</v>
      </c>
      <c r="K5" s="164" t="inlineStr">
        <is>
          <t>すべての追加要件に審査記録がある</t>
        </is>
      </c>
      <c r="L5" s="157" t="n"/>
      <c r="M5" s="157" t="n"/>
      <c r="N5" s="157" t="n"/>
    </row>
    <row r="6" ht="42" customHeight="1">
      <c r="A6" s="165" t="inlineStr">
        <is>
          <t>対応-002</t>
        </is>
      </c>
      <c r="B6" s="166" t="inlineStr">
        <is>
          <t>学び-004</t>
        </is>
      </c>
      <c r="C6" s="166" t="inlineStr">
        <is>
          <t>品質管理</t>
        </is>
      </c>
      <c r="D6" s="166" t="inlineStr">
        <is>
          <t>回帰テストの余裕を確保</t>
        </is>
      </c>
      <c r="E6" s="166" t="inlineStr">
        <is>
          <t>計画テンプレートに10%以上のテスト余裕を追加します</t>
        </is>
      </c>
      <c r="F6" s="166" t="inlineStr">
        <is>
          <t>品質責任者</t>
        </is>
      </c>
      <c r="G6" s="166" t="inlineStr">
        <is>
          <t>高</t>
        </is>
      </c>
      <c r="H6" s="166" t="inlineStr">
        <is>
          <t>未着手</t>
        </is>
      </c>
      <c r="I6" s="262" t="n">
        <v>46143</v>
      </c>
      <c r="J6" s="262" t="n">
        <v>46162</v>
      </c>
      <c r="K6" s="167" t="inlineStr">
        <is>
          <t>新規計画にテスト余裕の項目がある</t>
        </is>
      </c>
      <c r="L6" s="157" t="n"/>
      <c r="M6" s="157" t="n"/>
      <c r="N6" s="157" t="n"/>
    </row>
    <row r="7" ht="42" customHeight="1">
      <c r="A7" s="165" t="inlineStr">
        <is>
          <t>対応-003</t>
        </is>
      </c>
      <c r="B7" s="166" t="inlineStr">
        <is>
          <t>課題-003</t>
        </is>
      </c>
      <c r="C7" s="166" t="inlineStr">
        <is>
          <t>顧客連絡</t>
        </is>
      </c>
      <c r="D7" s="166" t="inlineStr">
        <is>
          <t>検収基準を統一</t>
        </is>
      </c>
      <c r="E7" s="166" t="inlineStr">
        <is>
          <t>要件段階で検収サンプル集と承認を作ります</t>
        </is>
      </c>
      <c r="F7" s="166" t="inlineStr">
        <is>
          <t>プロダクトマネージャー</t>
        </is>
      </c>
      <c r="G7" s="166" t="inlineStr">
        <is>
          <t>中</t>
        </is>
      </c>
      <c r="H7" s="166" t="inlineStr">
        <is>
          <t>進行中</t>
        </is>
      </c>
      <c r="I7" s="262" t="n">
        <v>46142</v>
      </c>
      <c r="J7" s="262" t="n">
        <v>46157</v>
      </c>
      <c r="K7" s="167" t="inlineStr">
        <is>
          <t>検収ケースが要件項目と対応している</t>
        </is>
      </c>
      <c r="L7" s="157" t="n"/>
      <c r="M7" s="157" t="n"/>
      <c r="N7" s="157" t="n"/>
    </row>
    <row r="8" ht="42" customHeight="1">
      <c r="A8" s="165" t="inlineStr">
        <is>
          <t>対応-004</t>
        </is>
      </c>
      <c r="B8" s="166" t="inlineStr">
        <is>
          <t>学び-003</t>
        </is>
      </c>
      <c r="C8" s="166" t="inlineStr">
        <is>
          <t>知識化</t>
        </is>
      </c>
      <c r="D8" s="166" t="inlineStr">
        <is>
          <t>プロジェクト週報を標準化</t>
        </is>
      </c>
      <c r="E8" s="166" t="inlineStr">
        <is>
          <t>進捗、リスク、意思決定、翌週計画の週報テンプレートを作ります</t>
        </is>
      </c>
      <c r="F8" s="166" t="inlineStr">
        <is>
          <t>プロジェクト管理室</t>
        </is>
      </c>
      <c r="G8" s="166" t="inlineStr">
        <is>
          <t>中</t>
        </is>
      </c>
      <c r="H8" s="166" t="inlineStr">
        <is>
          <t>完了</t>
        </is>
      </c>
      <c r="I8" s="262" t="n">
        <v>46137</v>
      </c>
      <c r="J8" s="262" t="n">
        <v>46147</v>
      </c>
      <c r="K8" s="167" t="inlineStr">
        <is>
          <t>週報テンプレートを公開し新規案件で使用</t>
        </is>
      </c>
      <c r="L8" s="157" t="n"/>
      <c r="M8" s="157" t="n"/>
      <c r="N8" s="157" t="n"/>
    </row>
    <row r="9" ht="42" customHeight="1">
      <c r="A9" s="165" t="inlineStr">
        <is>
          <t>対応-005</t>
        </is>
      </c>
      <c r="B9" s="166" t="inlineStr">
        <is>
          <t>課題-005</t>
        </is>
      </c>
      <c r="C9" s="166" t="inlineStr">
        <is>
          <t>リソース調整</t>
        </is>
      </c>
      <c r="D9" s="166" t="inlineStr">
        <is>
          <t>重要リソースの稼働確認を作る</t>
        </is>
      </c>
      <c r="E9" s="166" t="inlineStr">
        <is>
          <t>毎週、デザイン、開発、テストのリソース競合を確認します</t>
        </is>
      </c>
      <c r="F9" s="166" t="inlineStr">
        <is>
          <t>部門マネージャー</t>
        </is>
      </c>
      <c r="G9" s="166" t="inlineStr">
        <is>
          <t>中</t>
        </is>
      </c>
      <c r="H9" s="166" t="inlineStr">
        <is>
          <t>未着手</t>
        </is>
      </c>
      <c r="I9" s="262" t="n">
        <v>46145</v>
      </c>
      <c r="J9" s="262" t="n">
        <v>46162</v>
      </c>
      <c r="K9" s="167" t="inlineStr">
        <is>
          <t>週次会議でリソースリスクを固定確認</t>
        </is>
      </c>
      <c r="L9" s="157" t="n"/>
      <c r="M9" s="157" t="n"/>
      <c r="N9" s="157" t="n"/>
    </row>
    <row r="10" ht="42" customHeight="1">
      <c r="A10" s="165" t="n"/>
      <c r="B10" s="166" t="n"/>
      <c r="C10" s="166" t="n"/>
      <c r="D10" s="166" t="n"/>
      <c r="E10" s="166" t="n"/>
      <c r="F10" s="166" t="n"/>
      <c r="G10" s="166" t="n"/>
      <c r="H10" s="166" t="n"/>
      <c r="I10" s="262" t="n"/>
      <c r="J10" s="262" t="n"/>
      <c r="K10" s="167" t="n"/>
      <c r="L10" s="157" t="n"/>
      <c r="M10" s="157" t="n"/>
      <c r="N10" s="157" t="n"/>
    </row>
    <row r="11" ht="42" customHeight="1">
      <c r="A11" s="165" t="n"/>
      <c r="B11" s="166" t="n"/>
      <c r="C11" s="166" t="n"/>
      <c r="D11" s="166" t="n"/>
      <c r="E11" s="166" t="n"/>
      <c r="F11" s="166" t="n"/>
      <c r="G11" s="166" t="n"/>
      <c r="H11" s="166" t="n"/>
      <c r="I11" s="262" t="n"/>
      <c r="J11" s="262" t="n"/>
      <c r="K11" s="167" t="n"/>
      <c r="L11" s="157" t="n"/>
      <c r="M11" s="157" t="n"/>
      <c r="N11" s="157" t="n"/>
    </row>
    <row r="12" ht="42" customHeight="1">
      <c r="A12" s="165" t="n"/>
      <c r="B12" s="166" t="n"/>
      <c r="C12" s="166" t="n"/>
      <c r="D12" s="166" t="n"/>
      <c r="E12" s="166" t="n"/>
      <c r="F12" s="166" t="n"/>
      <c r="G12" s="166" t="n"/>
      <c r="H12" s="166" t="n"/>
      <c r="I12" s="262" t="n"/>
      <c r="J12" s="262" t="n"/>
      <c r="K12" s="167" t="n"/>
      <c r="L12" s="157" t="n"/>
      <c r="M12" s="157" t="n"/>
      <c r="N12" s="157" t="n"/>
    </row>
    <row r="13" ht="42" customHeight="1">
      <c r="A13" s="165" t="n"/>
      <c r="B13" s="166" t="n"/>
      <c r="C13" s="166" t="n"/>
      <c r="D13" s="166" t="n"/>
      <c r="E13" s="166" t="n"/>
      <c r="F13" s="166" t="n"/>
      <c r="G13" s="166" t="n"/>
      <c r="H13" s="166" t="n"/>
      <c r="I13" s="262" t="n"/>
      <c r="J13" s="262" t="n"/>
      <c r="K13" s="167" t="n"/>
      <c r="L13" s="157" t="n"/>
      <c r="M13" s="157" t="n"/>
      <c r="N13" s="157" t="n"/>
    </row>
    <row r="14" ht="42" customHeight="1">
      <c r="A14" s="165" t="n"/>
      <c r="B14" s="166" t="n"/>
      <c r="C14" s="166" t="n"/>
      <c r="D14" s="166" t="n"/>
      <c r="E14" s="166" t="n"/>
      <c r="F14" s="166" t="n"/>
      <c r="G14" s="166" t="n"/>
      <c r="H14" s="166" t="n"/>
      <c r="I14" s="262" t="n"/>
      <c r="J14" s="262" t="n"/>
      <c r="K14" s="167" t="n"/>
      <c r="L14" s="157" t="n"/>
      <c r="M14" s="157" t="n"/>
      <c r="N14" s="157" t="n"/>
    </row>
    <row r="15" ht="42" customHeight="1">
      <c r="A15" s="165" t="n"/>
      <c r="B15" s="166" t="n"/>
      <c r="C15" s="166" t="n"/>
      <c r="D15" s="166" t="n"/>
      <c r="E15" s="166" t="n"/>
      <c r="F15" s="166" t="n"/>
      <c r="G15" s="166" t="n"/>
      <c r="H15" s="166" t="n"/>
      <c r="I15" s="262" t="n"/>
      <c r="J15" s="262" t="n"/>
      <c r="K15" s="167" t="n"/>
      <c r="L15" s="157" t="n"/>
      <c r="M15" s="157" t="n"/>
      <c r="N15" s="157" t="n"/>
    </row>
    <row r="16" ht="42" customHeight="1">
      <c r="A16" s="165" t="n"/>
      <c r="B16" s="166" t="n"/>
      <c r="C16" s="166" t="n"/>
      <c r="D16" s="166" t="n"/>
      <c r="E16" s="166" t="n"/>
      <c r="F16" s="166" t="n"/>
      <c r="G16" s="166" t="n"/>
      <c r="H16" s="166" t="n"/>
      <c r="I16" s="262" t="n"/>
      <c r="J16" s="262" t="n"/>
      <c r="K16" s="167" t="n"/>
      <c r="L16" s="157" t="n"/>
      <c r="M16" s="157" t="n"/>
      <c r="N16" s="157" t="n"/>
    </row>
    <row r="17" ht="42" customHeight="1">
      <c r="A17" s="165" t="n"/>
      <c r="B17" s="166" t="n"/>
      <c r="C17" s="166" t="n"/>
      <c r="D17" s="166" t="n"/>
      <c r="E17" s="166" t="n"/>
      <c r="F17" s="166" t="n"/>
      <c r="G17" s="166" t="n"/>
      <c r="H17" s="166" t="n"/>
      <c r="I17" s="262" t="n"/>
      <c r="J17" s="262" t="n"/>
      <c r="K17" s="167" t="n"/>
      <c r="L17" s="157" t="n"/>
      <c r="M17" s="157" t="n"/>
      <c r="N17" s="157" t="n"/>
    </row>
    <row r="18" ht="42" customHeight="1">
      <c r="A18" s="165" t="n"/>
      <c r="B18" s="166" t="n"/>
      <c r="C18" s="166" t="n"/>
      <c r="D18" s="166" t="n"/>
      <c r="E18" s="166" t="n"/>
      <c r="F18" s="166" t="n"/>
      <c r="G18" s="166" t="n"/>
      <c r="H18" s="166" t="n"/>
      <c r="I18" s="262" t="n"/>
      <c r="J18" s="262" t="n"/>
      <c r="K18" s="167" t="n"/>
      <c r="L18" s="157" t="n"/>
      <c r="M18" s="157" t="n"/>
      <c r="N18" s="157" t="n"/>
    </row>
    <row r="19" ht="42" customHeight="1">
      <c r="A19" s="165" t="n"/>
      <c r="B19" s="166" t="n"/>
      <c r="C19" s="166" t="n"/>
      <c r="D19" s="166" t="n"/>
      <c r="E19" s="166" t="n"/>
      <c r="F19" s="166" t="n"/>
      <c r="G19" s="166" t="n"/>
      <c r="H19" s="166" t="n"/>
      <c r="I19" s="262" t="n"/>
      <c r="J19" s="262" t="n"/>
      <c r="K19" s="167" t="n"/>
      <c r="L19" s="157" t="n"/>
      <c r="M19" s="157" t="n"/>
      <c r="N19" s="157" t="n"/>
    </row>
    <row r="20" ht="42" customHeight="1">
      <c r="A20" s="165" t="n"/>
      <c r="B20" s="166" t="n"/>
      <c r="C20" s="166" t="n"/>
      <c r="D20" s="166" t="n"/>
      <c r="E20" s="166" t="n"/>
      <c r="F20" s="166" t="n"/>
      <c r="G20" s="166" t="n"/>
      <c r="H20" s="166" t="n"/>
      <c r="I20" s="262" t="n"/>
      <c r="J20" s="262" t="n"/>
      <c r="K20" s="167" t="n"/>
      <c r="L20" s="157" t="n"/>
      <c r="M20" s="157" t="n"/>
      <c r="N20" s="157" t="n"/>
    </row>
    <row r="21" ht="42" customHeight="1">
      <c r="A21" s="165" t="n"/>
      <c r="B21" s="166" t="n"/>
      <c r="C21" s="166" t="n"/>
      <c r="D21" s="166" t="n"/>
      <c r="E21" s="166" t="n"/>
      <c r="F21" s="166" t="n"/>
      <c r="G21" s="166" t="n"/>
      <c r="H21" s="166" t="n"/>
      <c r="I21" s="262" t="n"/>
      <c r="J21" s="262" t="n"/>
      <c r="K21" s="167" t="n"/>
      <c r="L21" s="157" t="n"/>
      <c r="M21" s="157" t="n"/>
      <c r="N21" s="157" t="n"/>
    </row>
    <row r="22" ht="42" customHeight="1">
      <c r="A22" s="165" t="n"/>
      <c r="B22" s="166" t="n"/>
      <c r="C22" s="166" t="n"/>
      <c r="D22" s="166" t="n"/>
      <c r="E22" s="166" t="n"/>
      <c r="F22" s="166" t="n"/>
      <c r="G22" s="166" t="n"/>
      <c r="H22" s="166" t="n"/>
      <c r="I22" s="262" t="n"/>
      <c r="J22" s="262" t="n"/>
      <c r="K22" s="167" t="n"/>
      <c r="L22" s="157" t="n"/>
      <c r="M22" s="157" t="n"/>
      <c r="N22" s="157" t="n"/>
    </row>
    <row r="23" ht="42" customHeight="1">
      <c r="A23" s="165" t="n"/>
      <c r="B23" s="166" t="n"/>
      <c r="C23" s="166" t="n"/>
      <c r="D23" s="166" t="n"/>
      <c r="E23" s="166" t="n"/>
      <c r="F23" s="166" t="n"/>
      <c r="G23" s="166" t="n"/>
      <c r="H23" s="166" t="n"/>
      <c r="I23" s="262" t="n"/>
      <c r="J23" s="262" t="n"/>
      <c r="K23" s="167" t="n"/>
      <c r="L23" s="157" t="n"/>
      <c r="M23" s="157" t="n"/>
      <c r="N23" s="157" t="n"/>
    </row>
    <row r="24" ht="42" customHeight="1">
      <c r="A24" s="165" t="n"/>
      <c r="B24" s="166" t="n"/>
      <c r="C24" s="166" t="n"/>
      <c r="D24" s="166" t="n"/>
      <c r="E24" s="166" t="n"/>
      <c r="F24" s="166" t="n"/>
      <c r="G24" s="166" t="n"/>
      <c r="H24" s="166" t="n"/>
      <c r="I24" s="262" t="n"/>
      <c r="J24" s="262" t="n"/>
      <c r="K24" s="167" t="n"/>
      <c r="L24" s="157" t="n"/>
      <c r="M24" s="157" t="n"/>
      <c r="N24" s="157" t="n"/>
    </row>
    <row r="25" ht="42" customHeight="1">
      <c r="A25" s="165" t="n"/>
      <c r="B25" s="166" t="n"/>
      <c r="C25" s="166" t="n"/>
      <c r="D25" s="166" t="n"/>
      <c r="E25" s="166" t="n"/>
      <c r="F25" s="166" t="n"/>
      <c r="G25" s="166" t="n"/>
      <c r="H25" s="166" t="n"/>
      <c r="I25" s="262" t="n"/>
      <c r="J25" s="262" t="n"/>
      <c r="K25" s="167" t="n"/>
      <c r="L25" s="157" t="n"/>
      <c r="M25" s="157" t="n"/>
      <c r="N25" s="157" t="n"/>
    </row>
    <row r="26" ht="42" customHeight="1">
      <c r="A26" s="165" t="n"/>
      <c r="B26" s="166" t="n"/>
      <c r="C26" s="166" t="n"/>
      <c r="D26" s="166" t="n"/>
      <c r="E26" s="166" t="n"/>
      <c r="F26" s="166" t="n"/>
      <c r="G26" s="166" t="n"/>
      <c r="H26" s="166" t="n"/>
      <c r="I26" s="262" t="n"/>
      <c r="J26" s="262" t="n"/>
      <c r="K26" s="167" t="n"/>
      <c r="L26" s="157" t="n"/>
      <c r="M26" s="157" t="n"/>
      <c r="N26" s="157" t="n"/>
    </row>
    <row r="27" ht="42" customHeight="1">
      <c r="A27" s="165" t="n"/>
      <c r="B27" s="166" t="n"/>
      <c r="C27" s="166" t="n"/>
      <c r="D27" s="166" t="n"/>
      <c r="E27" s="166" t="n"/>
      <c r="F27" s="166" t="n"/>
      <c r="G27" s="166" t="n"/>
      <c r="H27" s="166" t="n"/>
      <c r="I27" s="262" t="n"/>
      <c r="J27" s="262" t="n"/>
      <c r="K27" s="167" t="n"/>
      <c r="L27" s="157" t="n"/>
      <c r="M27" s="157" t="n"/>
      <c r="N27" s="157" t="n"/>
    </row>
    <row r="28" ht="42" customHeight="1">
      <c r="A28" s="165" t="n"/>
      <c r="B28" s="166" t="n"/>
      <c r="C28" s="166" t="n"/>
      <c r="D28" s="166" t="n"/>
      <c r="E28" s="166" t="n"/>
      <c r="F28" s="166" t="n"/>
      <c r="G28" s="166" t="n"/>
      <c r="H28" s="166" t="n"/>
      <c r="I28" s="262" t="n"/>
      <c r="J28" s="262" t="n"/>
      <c r="K28" s="167" t="n"/>
      <c r="L28" s="157" t="n"/>
      <c r="M28" s="157" t="n"/>
      <c r="N28" s="157" t="n"/>
    </row>
    <row r="29" ht="42" customHeight="1">
      <c r="A29" s="165" t="n"/>
      <c r="B29" s="166" t="n"/>
      <c r="C29" s="166" t="n"/>
      <c r="D29" s="166" t="n"/>
      <c r="E29" s="166" t="n"/>
      <c r="F29" s="166" t="n"/>
      <c r="G29" s="166" t="n"/>
      <c r="H29" s="166" t="n"/>
      <c r="I29" s="262" t="n"/>
      <c r="J29" s="262" t="n"/>
      <c r="K29" s="167" t="n"/>
      <c r="L29" s="157" t="n"/>
      <c r="M29" s="157" t="n"/>
      <c r="N29" s="157" t="n"/>
    </row>
    <row r="30" ht="42" customHeight="1">
      <c r="A30" s="165" t="n"/>
      <c r="B30" s="166" t="n"/>
      <c r="C30" s="166" t="n"/>
      <c r="D30" s="166" t="n"/>
      <c r="E30" s="166" t="n"/>
      <c r="F30" s="166" t="n"/>
      <c r="G30" s="166" t="n"/>
      <c r="H30" s="166" t="n"/>
      <c r="I30" s="262" t="n"/>
      <c r="J30" s="262" t="n"/>
      <c r="K30" s="167" t="n"/>
      <c r="L30" s="157" t="n"/>
      <c r="M30" s="157" t="n"/>
      <c r="N30" s="157" t="n"/>
    </row>
    <row r="31" ht="42" customHeight="1">
      <c r="A31" s="165" t="n"/>
      <c r="B31" s="166" t="n"/>
      <c r="C31" s="166" t="n"/>
      <c r="D31" s="166" t="n"/>
      <c r="E31" s="166" t="n"/>
      <c r="F31" s="166" t="n"/>
      <c r="G31" s="166" t="n"/>
      <c r="H31" s="166" t="n"/>
      <c r="I31" s="262" t="n"/>
      <c r="J31" s="262" t="n"/>
      <c r="K31" s="167" t="n"/>
      <c r="L31" s="157" t="n"/>
      <c r="M31" s="157" t="n"/>
      <c r="N31" s="157" t="n"/>
    </row>
    <row r="32" ht="42" customHeight="1">
      <c r="A32" s="165" t="n"/>
      <c r="B32" s="166" t="n"/>
      <c r="C32" s="166" t="n"/>
      <c r="D32" s="166" t="n"/>
      <c r="E32" s="166" t="n"/>
      <c r="F32" s="166" t="n"/>
      <c r="G32" s="166" t="n"/>
      <c r="H32" s="166" t="n"/>
      <c r="I32" s="262" t="n"/>
      <c r="J32" s="262" t="n"/>
      <c r="K32" s="167" t="n"/>
      <c r="L32" s="157" t="n"/>
      <c r="M32" s="157" t="n"/>
      <c r="N32" s="157" t="n"/>
    </row>
    <row r="33" ht="42" customHeight="1">
      <c r="A33" s="165" t="n"/>
      <c r="B33" s="166" t="n"/>
      <c r="C33" s="166" t="n"/>
      <c r="D33" s="166" t="n"/>
      <c r="E33" s="166" t="n"/>
      <c r="F33" s="166" t="n"/>
      <c r="G33" s="166" t="n"/>
      <c r="H33" s="166" t="n"/>
      <c r="I33" s="262" t="n"/>
      <c r="J33" s="262" t="n"/>
      <c r="K33" s="167" t="n"/>
      <c r="L33" s="157" t="n"/>
      <c r="M33" s="157" t="n"/>
      <c r="N33" s="157" t="n"/>
    </row>
    <row r="34" ht="42" customHeight="1">
      <c r="A34" s="165" t="n"/>
      <c r="B34" s="166" t="n"/>
      <c r="C34" s="166" t="n"/>
      <c r="D34" s="166" t="n"/>
      <c r="E34" s="166" t="n"/>
      <c r="F34" s="166" t="n"/>
      <c r="G34" s="166" t="n"/>
      <c r="H34" s="166" t="n"/>
      <c r="I34" s="262" t="n"/>
      <c r="J34" s="262" t="n"/>
      <c r="K34" s="167" t="n"/>
      <c r="L34" s="157" t="n"/>
      <c r="M34" s="157" t="n"/>
      <c r="N34" s="157" t="n"/>
    </row>
    <row r="35" ht="42" customHeight="1">
      <c r="A35" s="168" t="n"/>
      <c r="B35" s="169" t="n"/>
      <c r="C35" s="169" t="n"/>
      <c r="D35" s="169" t="n"/>
      <c r="E35" s="169" t="n"/>
      <c r="F35" s="169" t="n"/>
      <c r="G35" s="169" t="n"/>
      <c r="H35" s="169" t="n"/>
      <c r="I35" s="271" t="n"/>
      <c r="J35" s="271" t="n"/>
      <c r="K35" s="170" t="n"/>
      <c r="L35" s="157" t="n"/>
      <c r="M35" s="157" t="n"/>
      <c r="N35" s="157" t="n"/>
    </row>
    <row r="36" ht="42" customHeight="1">
      <c r="A36" s="157" t="n"/>
      <c r="B36" s="157" t="n"/>
      <c r="C36" s="157" t="n"/>
      <c r="D36" s="157" t="n"/>
      <c r="E36" s="157" t="n"/>
      <c r="F36" s="157" t="n"/>
      <c r="G36" s="157" t="n"/>
      <c r="H36" s="157" t="n"/>
      <c r="I36" s="157" t="n"/>
      <c r="J36" s="157" t="n"/>
      <c r="K36" s="157" t="n"/>
      <c r="L36" s="157" t="n"/>
      <c r="M36" s="157" t="n"/>
      <c r="N36" s="157" t="n"/>
    </row>
    <row r="37" ht="42" customHeight="1">
      <c r="A37" s="157" t="n"/>
      <c r="B37" s="157" t="n"/>
      <c r="C37" s="157" t="n"/>
      <c r="D37" s="157" t="n"/>
      <c r="E37" s="157" t="n"/>
      <c r="F37" s="157" t="n"/>
      <c r="G37" s="157" t="n"/>
      <c r="H37" s="157" t="n"/>
      <c r="I37" s="157" t="n"/>
      <c r="J37" s="157" t="n"/>
      <c r="K37" s="157" t="n"/>
      <c r="L37" s="157" t="n"/>
      <c r="M37" s="157" t="n"/>
      <c r="N37" s="157" t="n"/>
    </row>
    <row r="38" ht="42" customHeight="1">
      <c r="A38" s="157" t="n"/>
      <c r="B38" s="157" t="n"/>
      <c r="C38" s="157" t="n"/>
      <c r="D38" s="157" t="n"/>
      <c r="E38" s="157" t="n"/>
      <c r="F38" s="157" t="n"/>
      <c r="G38" s="157" t="n"/>
      <c r="H38" s="157" t="n"/>
      <c r="I38" s="157" t="n"/>
      <c r="J38" s="157" t="n"/>
      <c r="K38" s="157" t="n"/>
      <c r="L38" s="157" t="n"/>
      <c r="M38" s="157" t="n"/>
      <c r="N38" s="157" t="n"/>
    </row>
    <row r="39" ht="42" customHeight="1">
      <c r="A39" s="157" t="n"/>
      <c r="B39" s="157" t="n"/>
      <c r="C39" s="157" t="n"/>
      <c r="D39" s="157" t="n"/>
      <c r="E39" s="157" t="n"/>
      <c r="F39" s="157" t="n"/>
      <c r="G39" s="157" t="n"/>
      <c r="H39" s="157" t="n"/>
      <c r="I39" s="157" t="n"/>
      <c r="J39" s="157" t="n"/>
      <c r="K39" s="157" t="n"/>
      <c r="L39" s="157" t="n"/>
      <c r="M39" s="157" t="n"/>
      <c r="N39" s="157" t="n"/>
    </row>
    <row r="40" ht="42" customHeight="1">
      <c r="A40" s="157" t="n"/>
      <c r="B40" s="157" t="n"/>
      <c r="C40" s="157" t="n"/>
      <c r="D40" s="157" t="n"/>
      <c r="E40" s="157" t="n"/>
      <c r="F40" s="157" t="n"/>
      <c r="G40" s="157" t="n"/>
      <c r="H40" s="157" t="n"/>
      <c r="I40" s="157" t="n"/>
      <c r="J40" s="157" t="n"/>
      <c r="K40" s="157" t="n"/>
      <c r="L40" s="157" t="n"/>
      <c r="M40" s="157" t="n"/>
      <c r="N40" s="157" t="n"/>
    </row>
  </sheetData>
  <mergeCells count="2">
    <mergeCell ref="A1:K1"/>
    <mergeCell ref="A2:H2"/>
  </mergeCells>
  <conditionalFormatting sqref="H5:H35">
    <cfRule type="containsText" priority="1" operator="containsText" dxfId="1" text="已完成"/>
    <cfRule type="containsText" priority="2" operator="containsText" dxfId="0" text="已延期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N40"/>
  <sheetViews>
    <sheetView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28" customWidth="1" min="3" max="3"/>
    <col width="14" customWidth="1" min="4" max="4"/>
    <col width="26" customWidth="1" min="5" max="5"/>
    <col width="28" customWidth="1" min="6" max="6"/>
    <col width="36" customWidth="1" min="7" max="7"/>
    <col width="32" customWidth="1" min="8" max="8"/>
    <col width="32" customWidth="1" min="9" max="9"/>
    <col width="14" customWidth="1" min="10" max="10"/>
  </cols>
  <sheetData>
    <row r="1" ht="28" customHeight="1">
      <c r="A1" s="172" t="inlineStr">
        <is>
          <t>振り返り会議記録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57" t="n"/>
      <c r="L1" s="157" t="n"/>
      <c r="M1" s="157" t="n"/>
      <c r="N1" s="157" t="n"/>
    </row>
    <row r="2" ht="32" customHeight="1">
      <c r="A2" s="174" t="inlineStr">
        <is>
          <t>会議の流れ、主要な議論、決定事項、残タスクを記録します。</t>
        </is>
      </c>
      <c r="B2" s="1" t="n"/>
      <c r="C2" s="1" t="n"/>
      <c r="D2" s="1" t="n"/>
      <c r="E2" s="1" t="n"/>
      <c r="F2" s="1" t="n"/>
      <c r="G2" s="1" t="n"/>
      <c r="H2" s="1" t="n"/>
      <c r="I2" s="157" t="n"/>
      <c r="J2" s="157" t="n"/>
      <c r="K2" s="157" t="n"/>
      <c r="L2" s="157" t="n"/>
      <c r="M2" s="157" t="n"/>
      <c r="N2" s="157" t="n"/>
    </row>
    <row r="3" ht="15" customHeight="1">
      <c r="A3" s="157" t="n"/>
      <c r="B3" s="157" t="n"/>
      <c r="C3" s="157" t="n"/>
      <c r="D3" s="157" t="n"/>
      <c r="E3" s="157" t="n"/>
      <c r="F3" s="157" t="n"/>
      <c r="G3" s="157" t="n"/>
      <c r="H3" s="157" t="n"/>
      <c r="I3" s="157" t="n"/>
      <c r="J3" s="157" t="n"/>
      <c r="K3" s="157" t="n"/>
      <c r="L3" s="157" t="n"/>
      <c r="M3" s="157" t="n"/>
      <c r="N3" s="157" t="n"/>
    </row>
    <row r="4" ht="26" customHeight="1">
      <c r="A4" s="254" t="inlineStr">
        <is>
          <t>会議番号</t>
        </is>
      </c>
      <c r="B4" s="254" t="inlineStr">
        <is>
          <t>日付</t>
        </is>
      </c>
      <c r="C4" s="254" t="inlineStr">
        <is>
          <t>会議名</t>
        </is>
      </c>
      <c r="D4" s="254" t="inlineStr">
        <is>
          <t>進行役</t>
        </is>
      </c>
      <c r="E4" s="254" t="inlineStr">
        <is>
          <t>参加者または部門</t>
        </is>
      </c>
      <c r="F4" s="254" t="inlineStr">
        <is>
          <t>議題</t>
        </is>
      </c>
      <c r="G4" s="254" t="inlineStr">
        <is>
          <t>主要な議論</t>
        </is>
      </c>
      <c r="H4" s="254" t="inlineStr">
        <is>
          <t>決定事項</t>
        </is>
      </c>
      <c r="I4" s="254" t="inlineStr">
        <is>
          <t>次の対応</t>
        </is>
      </c>
      <c r="J4" s="254" t="inlineStr">
        <is>
          <t>記録者</t>
        </is>
      </c>
      <c r="K4" s="157" t="n"/>
      <c r="L4" s="157" t="n"/>
      <c r="M4" s="157" t="n"/>
      <c r="N4" s="157" t="n"/>
    </row>
    <row r="5" ht="42" customHeight="1">
      <c r="A5" s="162" t="inlineStr">
        <is>
          <t>会議-001</t>
        </is>
      </c>
      <c r="B5" s="261" t="n">
        <v>46141</v>
      </c>
      <c r="C5" s="163" t="inlineStr">
        <is>
          <t>プロジェクト振り返り会議</t>
        </is>
      </c>
      <c r="D5" s="163" t="inlineStr">
        <is>
          <t>鈴木美咲</t>
        </is>
      </c>
      <c r="E5" s="163" t="inlineStr">
        <is>
          <t>プロダクト、開発、品質、カスタマーサポート</t>
        </is>
      </c>
      <c r="F5" s="163" t="inlineStr">
        <is>
          <t>目標達成と差分</t>
        </is>
      </c>
      <c r="G5" s="163" t="inlineStr">
        <is>
          <t>費用差分の主因は要件変更です</t>
        </is>
      </c>
      <c r="H5" s="163" t="inlineStr">
        <is>
          <t>変更審査の仕組みを作る</t>
        </is>
      </c>
      <c r="I5" s="163" t="inlineStr">
        <is>
          <t>プロジェクト管理室がテンプレートを作成</t>
        </is>
      </c>
      <c r="J5" s="164" t="inlineStr">
        <is>
          <t>田中直樹</t>
        </is>
      </c>
      <c r="K5" s="157" t="n"/>
      <c r="L5" s="157" t="n"/>
      <c r="M5" s="157" t="n"/>
      <c r="N5" s="157" t="n"/>
    </row>
    <row r="6" ht="42" customHeight="1">
      <c r="A6" s="165" t="inlineStr">
        <is>
          <t>会議-002</t>
        </is>
      </c>
      <c r="B6" s="262" t="n">
        <v>46148</v>
      </c>
      <c r="C6" s="166" t="inlineStr">
        <is>
          <t>改善アクション確認</t>
        </is>
      </c>
      <c r="D6" s="166" t="inlineStr">
        <is>
          <t>鈴木美咲</t>
        </is>
      </c>
      <c r="E6" s="166" t="inlineStr">
        <is>
          <t>プロジェクト管理室、開発、品質</t>
        </is>
      </c>
      <c r="F6" s="166" t="inlineStr">
        <is>
          <t>アクション進捗</t>
        </is>
      </c>
      <c r="G6" s="166" t="inlineStr">
        <is>
          <t>テスト余裕のテンプレートを計画標準に含める必要があります</t>
        </is>
      </c>
      <c r="H6" s="166" t="inlineStr">
        <is>
          <t>計画テンプレートを更新</t>
        </is>
      </c>
      <c r="I6" s="166" t="inlineStr">
        <is>
          <t>品質チームが標準項目を提供</t>
        </is>
      </c>
      <c r="J6" s="167" t="inlineStr">
        <is>
          <t>田中直樹</t>
        </is>
      </c>
      <c r="K6" s="157" t="n"/>
      <c r="L6" s="157" t="n"/>
      <c r="M6" s="157" t="n"/>
      <c r="N6" s="157" t="n"/>
    </row>
    <row r="7" ht="42" customHeight="1">
      <c r="A7" s="165" t="n"/>
      <c r="B7" s="262" t="n"/>
      <c r="C7" s="166" t="n"/>
      <c r="D7" s="166" t="n"/>
      <c r="E7" s="166" t="n"/>
      <c r="F7" s="166" t="n"/>
      <c r="G7" s="166" t="n"/>
      <c r="H7" s="166" t="n"/>
      <c r="I7" s="166" t="n"/>
      <c r="J7" s="167" t="n"/>
      <c r="K7" s="157" t="n"/>
      <c r="L7" s="157" t="n"/>
      <c r="M7" s="157" t="n"/>
      <c r="N7" s="157" t="n"/>
    </row>
    <row r="8" ht="42" customHeight="1">
      <c r="A8" s="165" t="n"/>
      <c r="B8" s="262" t="n"/>
      <c r="C8" s="166" t="n"/>
      <c r="D8" s="166" t="n"/>
      <c r="E8" s="166" t="n"/>
      <c r="F8" s="166" t="n"/>
      <c r="G8" s="166" t="n"/>
      <c r="H8" s="166" t="n"/>
      <c r="I8" s="166" t="n"/>
      <c r="J8" s="167" t="n"/>
      <c r="K8" s="157" t="n"/>
      <c r="L8" s="157" t="n"/>
      <c r="M8" s="157" t="n"/>
      <c r="N8" s="157" t="n"/>
    </row>
    <row r="9" ht="42" customHeight="1">
      <c r="A9" s="165" t="n"/>
      <c r="B9" s="262" t="n"/>
      <c r="C9" s="166" t="n"/>
      <c r="D9" s="166" t="n"/>
      <c r="E9" s="166" t="n"/>
      <c r="F9" s="166" t="n"/>
      <c r="G9" s="166" t="n"/>
      <c r="H9" s="166" t="n"/>
      <c r="I9" s="166" t="n"/>
      <c r="J9" s="167" t="n"/>
      <c r="K9" s="157" t="n"/>
      <c r="L9" s="157" t="n"/>
      <c r="M9" s="157" t="n"/>
      <c r="N9" s="157" t="n"/>
    </row>
    <row r="10" ht="42" customHeight="1">
      <c r="A10" s="165" t="n"/>
      <c r="B10" s="262" t="n"/>
      <c r="C10" s="166" t="n"/>
      <c r="D10" s="166" t="n"/>
      <c r="E10" s="166" t="n"/>
      <c r="F10" s="166" t="n"/>
      <c r="G10" s="166" t="n"/>
      <c r="H10" s="166" t="n"/>
      <c r="I10" s="166" t="n"/>
      <c r="J10" s="167" t="n"/>
      <c r="K10" s="157" t="n"/>
      <c r="L10" s="157" t="n"/>
      <c r="M10" s="157" t="n"/>
      <c r="N10" s="157" t="n"/>
    </row>
    <row r="11" ht="42" customHeight="1">
      <c r="A11" s="165" t="n"/>
      <c r="B11" s="262" t="n"/>
      <c r="C11" s="166" t="n"/>
      <c r="D11" s="166" t="n"/>
      <c r="E11" s="166" t="n"/>
      <c r="F11" s="166" t="n"/>
      <c r="G11" s="166" t="n"/>
      <c r="H11" s="166" t="n"/>
      <c r="I11" s="166" t="n"/>
      <c r="J11" s="167" t="n"/>
      <c r="K11" s="157" t="n"/>
      <c r="L11" s="157" t="n"/>
      <c r="M11" s="157" t="n"/>
      <c r="N11" s="157" t="n"/>
    </row>
    <row r="12" ht="42" customHeight="1">
      <c r="A12" s="165" t="n"/>
      <c r="B12" s="262" t="n"/>
      <c r="C12" s="166" t="n"/>
      <c r="D12" s="166" t="n"/>
      <c r="E12" s="166" t="n"/>
      <c r="F12" s="166" t="n"/>
      <c r="G12" s="166" t="n"/>
      <c r="H12" s="166" t="n"/>
      <c r="I12" s="166" t="n"/>
      <c r="J12" s="167" t="n"/>
      <c r="K12" s="157" t="n"/>
      <c r="L12" s="157" t="n"/>
      <c r="M12" s="157" t="n"/>
      <c r="N12" s="157" t="n"/>
    </row>
    <row r="13" ht="42" customHeight="1">
      <c r="A13" s="165" t="n"/>
      <c r="B13" s="262" t="n"/>
      <c r="C13" s="166" t="n"/>
      <c r="D13" s="166" t="n"/>
      <c r="E13" s="166" t="n"/>
      <c r="F13" s="166" t="n"/>
      <c r="G13" s="166" t="n"/>
      <c r="H13" s="166" t="n"/>
      <c r="I13" s="166" t="n"/>
      <c r="J13" s="167" t="n"/>
      <c r="K13" s="157" t="n"/>
      <c r="L13" s="157" t="n"/>
      <c r="M13" s="157" t="n"/>
      <c r="N13" s="157" t="n"/>
    </row>
    <row r="14" ht="42" customHeight="1">
      <c r="A14" s="165" t="n"/>
      <c r="B14" s="262" t="n"/>
      <c r="C14" s="166" t="n"/>
      <c r="D14" s="166" t="n"/>
      <c r="E14" s="166" t="n"/>
      <c r="F14" s="166" t="n"/>
      <c r="G14" s="166" t="n"/>
      <c r="H14" s="166" t="n"/>
      <c r="I14" s="166" t="n"/>
      <c r="J14" s="167" t="n"/>
      <c r="K14" s="157" t="n"/>
      <c r="L14" s="157" t="n"/>
      <c r="M14" s="157" t="n"/>
      <c r="N14" s="157" t="n"/>
    </row>
    <row r="15" ht="42" customHeight="1">
      <c r="A15" s="165" t="n"/>
      <c r="B15" s="262" t="n"/>
      <c r="C15" s="166" t="n"/>
      <c r="D15" s="166" t="n"/>
      <c r="E15" s="166" t="n"/>
      <c r="F15" s="166" t="n"/>
      <c r="G15" s="166" t="n"/>
      <c r="H15" s="166" t="n"/>
      <c r="I15" s="166" t="n"/>
      <c r="J15" s="167" t="n"/>
      <c r="K15" s="157" t="n"/>
      <c r="L15" s="157" t="n"/>
      <c r="M15" s="157" t="n"/>
      <c r="N15" s="157" t="n"/>
    </row>
    <row r="16" ht="42" customHeight="1">
      <c r="A16" s="165" t="n"/>
      <c r="B16" s="262" t="n"/>
      <c r="C16" s="166" t="n"/>
      <c r="D16" s="166" t="n"/>
      <c r="E16" s="166" t="n"/>
      <c r="F16" s="166" t="n"/>
      <c r="G16" s="166" t="n"/>
      <c r="H16" s="166" t="n"/>
      <c r="I16" s="166" t="n"/>
      <c r="J16" s="167" t="n"/>
      <c r="K16" s="157" t="n"/>
      <c r="L16" s="157" t="n"/>
      <c r="M16" s="157" t="n"/>
      <c r="N16" s="157" t="n"/>
    </row>
    <row r="17" ht="42" customHeight="1">
      <c r="A17" s="165" t="n"/>
      <c r="B17" s="262" t="n"/>
      <c r="C17" s="166" t="n"/>
      <c r="D17" s="166" t="n"/>
      <c r="E17" s="166" t="n"/>
      <c r="F17" s="166" t="n"/>
      <c r="G17" s="166" t="n"/>
      <c r="H17" s="166" t="n"/>
      <c r="I17" s="166" t="n"/>
      <c r="J17" s="167" t="n"/>
      <c r="K17" s="157" t="n"/>
      <c r="L17" s="157" t="n"/>
      <c r="M17" s="157" t="n"/>
      <c r="N17" s="157" t="n"/>
    </row>
    <row r="18" ht="42" customHeight="1">
      <c r="A18" s="165" t="n"/>
      <c r="B18" s="262" t="n"/>
      <c r="C18" s="166" t="n"/>
      <c r="D18" s="166" t="n"/>
      <c r="E18" s="166" t="n"/>
      <c r="F18" s="166" t="n"/>
      <c r="G18" s="166" t="n"/>
      <c r="H18" s="166" t="n"/>
      <c r="I18" s="166" t="n"/>
      <c r="J18" s="167" t="n"/>
      <c r="K18" s="157" t="n"/>
      <c r="L18" s="157" t="n"/>
      <c r="M18" s="157" t="n"/>
      <c r="N18" s="157" t="n"/>
    </row>
    <row r="19" ht="42" customHeight="1">
      <c r="A19" s="165" t="n"/>
      <c r="B19" s="262" t="n"/>
      <c r="C19" s="166" t="n"/>
      <c r="D19" s="166" t="n"/>
      <c r="E19" s="166" t="n"/>
      <c r="F19" s="166" t="n"/>
      <c r="G19" s="166" t="n"/>
      <c r="H19" s="166" t="n"/>
      <c r="I19" s="166" t="n"/>
      <c r="J19" s="167" t="n"/>
      <c r="K19" s="157" t="n"/>
      <c r="L19" s="157" t="n"/>
      <c r="M19" s="157" t="n"/>
      <c r="N19" s="157" t="n"/>
    </row>
    <row r="20" ht="42" customHeight="1">
      <c r="A20" s="165" t="n"/>
      <c r="B20" s="262" t="n"/>
      <c r="C20" s="166" t="n"/>
      <c r="D20" s="166" t="n"/>
      <c r="E20" s="166" t="n"/>
      <c r="F20" s="166" t="n"/>
      <c r="G20" s="166" t="n"/>
      <c r="H20" s="166" t="n"/>
      <c r="I20" s="166" t="n"/>
      <c r="J20" s="167" t="n"/>
      <c r="K20" s="157" t="n"/>
      <c r="L20" s="157" t="n"/>
      <c r="M20" s="157" t="n"/>
      <c r="N20" s="157" t="n"/>
    </row>
    <row r="21" ht="42" customHeight="1">
      <c r="A21" s="165" t="n"/>
      <c r="B21" s="262" t="n"/>
      <c r="C21" s="166" t="n"/>
      <c r="D21" s="166" t="n"/>
      <c r="E21" s="166" t="n"/>
      <c r="F21" s="166" t="n"/>
      <c r="G21" s="166" t="n"/>
      <c r="H21" s="166" t="n"/>
      <c r="I21" s="166" t="n"/>
      <c r="J21" s="167" t="n"/>
      <c r="K21" s="157" t="n"/>
      <c r="L21" s="157" t="n"/>
      <c r="M21" s="157" t="n"/>
      <c r="N21" s="157" t="n"/>
    </row>
    <row r="22" ht="42" customHeight="1">
      <c r="A22" s="165" t="n"/>
      <c r="B22" s="262" t="n"/>
      <c r="C22" s="166" t="n"/>
      <c r="D22" s="166" t="n"/>
      <c r="E22" s="166" t="n"/>
      <c r="F22" s="166" t="n"/>
      <c r="G22" s="166" t="n"/>
      <c r="H22" s="166" t="n"/>
      <c r="I22" s="166" t="n"/>
      <c r="J22" s="167" t="n"/>
      <c r="K22" s="157" t="n"/>
      <c r="L22" s="157" t="n"/>
      <c r="M22" s="157" t="n"/>
      <c r="N22" s="157" t="n"/>
    </row>
    <row r="23" ht="42" customHeight="1">
      <c r="A23" s="165" t="n"/>
      <c r="B23" s="262" t="n"/>
      <c r="C23" s="166" t="n"/>
      <c r="D23" s="166" t="n"/>
      <c r="E23" s="166" t="n"/>
      <c r="F23" s="166" t="n"/>
      <c r="G23" s="166" t="n"/>
      <c r="H23" s="166" t="n"/>
      <c r="I23" s="166" t="n"/>
      <c r="J23" s="167" t="n"/>
      <c r="K23" s="157" t="n"/>
      <c r="L23" s="157" t="n"/>
      <c r="M23" s="157" t="n"/>
      <c r="N23" s="157" t="n"/>
    </row>
    <row r="24" ht="42" customHeight="1">
      <c r="A24" s="165" t="n"/>
      <c r="B24" s="262" t="n"/>
      <c r="C24" s="166" t="n"/>
      <c r="D24" s="166" t="n"/>
      <c r="E24" s="166" t="n"/>
      <c r="F24" s="166" t="n"/>
      <c r="G24" s="166" t="n"/>
      <c r="H24" s="166" t="n"/>
      <c r="I24" s="166" t="n"/>
      <c r="J24" s="167" t="n"/>
      <c r="K24" s="157" t="n"/>
      <c r="L24" s="157" t="n"/>
      <c r="M24" s="157" t="n"/>
      <c r="N24" s="157" t="n"/>
    </row>
    <row r="25" ht="42" customHeight="1">
      <c r="A25" s="168" t="n"/>
      <c r="B25" s="271" t="n"/>
      <c r="C25" s="169" t="n"/>
      <c r="D25" s="169" t="n"/>
      <c r="E25" s="169" t="n"/>
      <c r="F25" s="169" t="n"/>
      <c r="G25" s="169" t="n"/>
      <c r="H25" s="169" t="n"/>
      <c r="I25" s="169" t="n"/>
      <c r="J25" s="170" t="n"/>
      <c r="K25" s="157" t="n"/>
      <c r="L25" s="157" t="n"/>
      <c r="M25" s="157" t="n"/>
      <c r="N25" s="157" t="n"/>
    </row>
    <row r="26" ht="42" customHeight="1">
      <c r="A26" s="157" t="n"/>
      <c r="B26" s="157" t="n"/>
      <c r="C26" s="157" t="n"/>
      <c r="D26" s="157" t="n"/>
      <c r="E26" s="157" t="n"/>
      <c r="F26" s="157" t="n"/>
      <c r="G26" s="157" t="n"/>
      <c r="H26" s="157" t="n"/>
      <c r="I26" s="157" t="n"/>
      <c r="J26" s="157" t="n"/>
      <c r="K26" s="157" t="n"/>
      <c r="L26" s="157" t="n"/>
      <c r="M26" s="157" t="n"/>
      <c r="N26" s="157" t="n"/>
    </row>
    <row r="27" ht="42" customHeight="1">
      <c r="A27" s="157" t="n"/>
      <c r="B27" s="157" t="n"/>
      <c r="C27" s="157" t="n"/>
      <c r="D27" s="157" t="n"/>
      <c r="E27" s="157" t="n"/>
      <c r="F27" s="157" t="n"/>
      <c r="G27" s="157" t="n"/>
      <c r="H27" s="157" t="n"/>
      <c r="I27" s="157" t="n"/>
      <c r="J27" s="157" t="n"/>
      <c r="K27" s="157" t="n"/>
      <c r="L27" s="157" t="n"/>
      <c r="M27" s="157" t="n"/>
      <c r="N27" s="157" t="n"/>
    </row>
    <row r="28" ht="42" customHeight="1">
      <c r="A28" s="157" t="n"/>
      <c r="B28" s="157" t="n"/>
      <c r="C28" s="157" t="n"/>
      <c r="D28" s="157" t="n"/>
      <c r="E28" s="157" t="n"/>
      <c r="F28" s="157" t="n"/>
      <c r="G28" s="157" t="n"/>
      <c r="H28" s="157" t="n"/>
      <c r="I28" s="157" t="n"/>
      <c r="J28" s="157" t="n"/>
      <c r="K28" s="157" t="n"/>
      <c r="L28" s="157" t="n"/>
      <c r="M28" s="157" t="n"/>
      <c r="N28" s="157" t="n"/>
    </row>
    <row r="29" ht="42" customHeight="1">
      <c r="A29" s="157" t="n"/>
      <c r="B29" s="157" t="n"/>
      <c r="C29" s="157" t="n"/>
      <c r="D29" s="157" t="n"/>
      <c r="E29" s="157" t="n"/>
      <c r="F29" s="157" t="n"/>
      <c r="G29" s="157" t="n"/>
      <c r="H29" s="157" t="n"/>
      <c r="I29" s="157" t="n"/>
      <c r="J29" s="157" t="n"/>
      <c r="K29" s="157" t="n"/>
      <c r="L29" s="157" t="n"/>
      <c r="M29" s="157" t="n"/>
      <c r="N29" s="157" t="n"/>
    </row>
    <row r="30" ht="42" customHeight="1">
      <c r="A30" s="157" t="n"/>
      <c r="B30" s="157" t="n"/>
      <c r="C30" s="157" t="n"/>
      <c r="D30" s="157" t="n"/>
      <c r="E30" s="157" t="n"/>
      <c r="F30" s="157" t="n"/>
      <c r="G30" s="157" t="n"/>
      <c r="H30" s="157" t="n"/>
      <c r="I30" s="157" t="n"/>
      <c r="J30" s="157" t="n"/>
      <c r="K30" s="157" t="n"/>
      <c r="L30" s="157" t="n"/>
      <c r="M30" s="157" t="n"/>
      <c r="N30" s="157" t="n"/>
    </row>
    <row r="31" ht="42" customHeight="1">
      <c r="A31" s="157" t="n"/>
      <c r="B31" s="157" t="n"/>
      <c r="C31" s="157" t="n"/>
      <c r="D31" s="157" t="n"/>
      <c r="E31" s="157" t="n"/>
      <c r="F31" s="157" t="n"/>
      <c r="G31" s="157" t="n"/>
      <c r="H31" s="157" t="n"/>
      <c r="I31" s="157" t="n"/>
      <c r="J31" s="157" t="n"/>
      <c r="K31" s="157" t="n"/>
      <c r="L31" s="157" t="n"/>
      <c r="M31" s="157" t="n"/>
      <c r="N31" s="157" t="n"/>
    </row>
    <row r="32" ht="42" customHeight="1">
      <c r="A32" s="157" t="n"/>
      <c r="B32" s="157" t="n"/>
      <c r="C32" s="157" t="n"/>
      <c r="D32" s="157" t="n"/>
      <c r="E32" s="157" t="n"/>
      <c r="F32" s="157" t="n"/>
      <c r="G32" s="157" t="n"/>
      <c r="H32" s="157" t="n"/>
      <c r="I32" s="157" t="n"/>
      <c r="J32" s="157" t="n"/>
      <c r="K32" s="157" t="n"/>
      <c r="L32" s="157" t="n"/>
      <c r="M32" s="157" t="n"/>
      <c r="N32" s="157" t="n"/>
    </row>
    <row r="33" ht="42" customHeight="1">
      <c r="A33" s="157" t="n"/>
      <c r="B33" s="157" t="n"/>
      <c r="C33" s="157" t="n"/>
      <c r="D33" s="157" t="n"/>
      <c r="E33" s="157" t="n"/>
      <c r="F33" s="157" t="n"/>
      <c r="G33" s="157" t="n"/>
      <c r="H33" s="157" t="n"/>
      <c r="I33" s="157" t="n"/>
      <c r="J33" s="157" t="n"/>
      <c r="K33" s="157" t="n"/>
      <c r="L33" s="157" t="n"/>
      <c r="M33" s="157" t="n"/>
      <c r="N33" s="157" t="n"/>
    </row>
    <row r="34" ht="42" customHeight="1">
      <c r="A34" s="157" t="n"/>
      <c r="B34" s="157" t="n"/>
      <c r="C34" s="157" t="n"/>
      <c r="D34" s="157" t="n"/>
      <c r="E34" s="157" t="n"/>
      <c r="F34" s="157" t="n"/>
      <c r="G34" s="157" t="n"/>
      <c r="H34" s="157" t="n"/>
      <c r="I34" s="157" t="n"/>
      <c r="J34" s="157" t="n"/>
      <c r="K34" s="157" t="n"/>
      <c r="L34" s="157" t="n"/>
      <c r="M34" s="157" t="n"/>
      <c r="N34" s="157" t="n"/>
    </row>
    <row r="35" ht="42" customHeight="1">
      <c r="A35" s="157" t="n"/>
      <c r="B35" s="157" t="n"/>
      <c r="C35" s="157" t="n"/>
      <c r="D35" s="157" t="n"/>
      <c r="E35" s="157" t="n"/>
      <c r="F35" s="157" t="n"/>
      <c r="G35" s="157" t="n"/>
      <c r="H35" s="157" t="n"/>
      <c r="I35" s="157" t="n"/>
      <c r="J35" s="157" t="n"/>
      <c r="K35" s="157" t="n"/>
      <c r="L35" s="157" t="n"/>
      <c r="M35" s="157" t="n"/>
      <c r="N35" s="157" t="n"/>
    </row>
    <row r="36" ht="42" customHeight="1">
      <c r="A36" s="157" t="n"/>
      <c r="B36" s="157" t="n"/>
      <c r="C36" s="157" t="n"/>
      <c r="D36" s="157" t="n"/>
      <c r="E36" s="157" t="n"/>
      <c r="F36" s="157" t="n"/>
      <c r="G36" s="157" t="n"/>
      <c r="H36" s="157" t="n"/>
      <c r="I36" s="157" t="n"/>
      <c r="J36" s="157" t="n"/>
      <c r="K36" s="157" t="n"/>
      <c r="L36" s="157" t="n"/>
      <c r="M36" s="157" t="n"/>
      <c r="N36" s="157" t="n"/>
    </row>
    <row r="37" ht="42" customHeight="1">
      <c r="A37" s="157" t="n"/>
      <c r="B37" s="157" t="n"/>
      <c r="C37" s="157" t="n"/>
      <c r="D37" s="157" t="n"/>
      <c r="E37" s="157" t="n"/>
      <c r="F37" s="157" t="n"/>
      <c r="G37" s="157" t="n"/>
      <c r="H37" s="157" t="n"/>
      <c r="I37" s="157" t="n"/>
      <c r="J37" s="157" t="n"/>
      <c r="K37" s="157" t="n"/>
      <c r="L37" s="157" t="n"/>
      <c r="M37" s="157" t="n"/>
      <c r="N37" s="157" t="n"/>
    </row>
    <row r="38" ht="42" customHeight="1">
      <c r="A38" s="157" t="n"/>
      <c r="B38" s="157" t="n"/>
      <c r="C38" s="157" t="n"/>
      <c r="D38" s="157" t="n"/>
      <c r="E38" s="157" t="n"/>
      <c r="F38" s="157" t="n"/>
      <c r="G38" s="157" t="n"/>
      <c r="H38" s="157" t="n"/>
      <c r="I38" s="157" t="n"/>
      <c r="J38" s="157" t="n"/>
      <c r="K38" s="157" t="n"/>
      <c r="L38" s="157" t="n"/>
      <c r="M38" s="157" t="n"/>
      <c r="N38" s="157" t="n"/>
    </row>
    <row r="39" ht="42" customHeight="1">
      <c r="A39" s="157" t="n"/>
      <c r="B39" s="157" t="n"/>
      <c r="C39" s="157" t="n"/>
      <c r="D39" s="157" t="n"/>
      <c r="E39" s="157" t="n"/>
      <c r="F39" s="157" t="n"/>
      <c r="G39" s="157" t="n"/>
      <c r="H39" s="157" t="n"/>
      <c r="I39" s="157" t="n"/>
      <c r="J39" s="157" t="n"/>
      <c r="K39" s="157" t="n"/>
      <c r="L39" s="157" t="n"/>
      <c r="M39" s="157" t="n"/>
      <c r="N39" s="157" t="n"/>
    </row>
    <row r="40" ht="42" customHeight="1">
      <c r="A40" s="157" t="n"/>
      <c r="B40" s="157" t="n"/>
      <c r="C40" s="157" t="n"/>
      <c r="D40" s="157" t="n"/>
      <c r="E40" s="157" t="n"/>
      <c r="F40" s="157" t="n"/>
      <c r="G40" s="157" t="n"/>
      <c r="H40" s="157" t="n"/>
      <c r="I40" s="157" t="n"/>
      <c r="J40" s="157" t="n"/>
      <c r="K40" s="157" t="n"/>
      <c r="L40" s="157" t="n"/>
      <c r="M40" s="157" t="n"/>
      <c r="N40" s="157" t="n"/>
    </row>
  </sheetData>
  <mergeCells count="2">
    <mergeCell ref="A1:J1"/>
    <mergeCell ref="A2:H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N40"/>
  <sheetViews>
    <sheetView workbookViewId="0">
      <selection activeCell="A1" sqref="A1"/>
    </sheetView>
  </sheetViews>
  <sheetFormatPr baseColWidth="8" defaultRowHeight="15"/>
  <cols>
    <col width="16" customWidth="1" min="1" max="1"/>
    <col width="16.86000061035156" customWidth="1" min="2" max="2"/>
    <col width="16" customWidth="1" min="3" max="3"/>
    <col width="16.86000061035156" customWidth="1" min="4" max="4"/>
    <col width="16" customWidth="1" min="5" max="5"/>
    <col width="16.86000061035156" customWidth="1" min="6" max="6"/>
    <col width="18" customWidth="1" min="7" max="7"/>
    <col width="16.86000061035156" customWidth="1" min="8" max="8"/>
    <col width="18" customWidth="1" min="9" max="9"/>
    <col width="18" customWidth="1" min="11" max="11"/>
    <col width="18" customWidth="1" min="13" max="13"/>
  </cols>
  <sheetData>
    <row r="1" ht="28" customHeight="1">
      <c r="A1" s="172" t="inlineStr">
        <is>
          <t>基本データ / 選択肢</t>
        </is>
      </c>
      <c r="B1" s="1" t="n"/>
      <c r="C1" s="1" t="n"/>
      <c r="D1" s="1" t="n"/>
      <c r="E1" s="1" t="n"/>
      <c r="F1" s="1" t="n"/>
      <c r="G1" s="1" t="n"/>
      <c r="H1" s="1" t="n"/>
      <c r="I1" s="157" t="n"/>
      <c r="J1" s="157" t="n"/>
      <c r="K1" s="157" t="n"/>
      <c r="L1" s="157" t="n"/>
      <c r="M1" s="157" t="n"/>
      <c r="N1" s="157" t="n"/>
    </row>
    <row r="2" ht="32" customHeight="1">
      <c r="A2" s="157" t="n"/>
      <c r="B2" s="157" t="n"/>
      <c r="C2" s="157" t="n"/>
      <c r="D2" s="157" t="n"/>
      <c r="E2" s="157" t="n"/>
      <c r="F2" s="157" t="n"/>
      <c r="G2" s="157" t="n"/>
      <c r="H2" s="157" t="n"/>
      <c r="I2" s="157" t="n"/>
      <c r="J2" s="157" t="n"/>
      <c r="K2" s="157" t="n"/>
      <c r="L2" s="157" t="n"/>
      <c r="M2" s="157" t="n"/>
      <c r="N2" s="157" t="n"/>
    </row>
    <row r="3" ht="15" customHeight="1">
      <c r="A3" s="256" t="inlineStr">
        <is>
          <t>状態</t>
        </is>
      </c>
      <c r="B3" s="157" t="n"/>
      <c r="C3" s="256" t="inlineStr">
        <is>
          <t>優先度</t>
        </is>
      </c>
      <c r="D3" s="157" t="n"/>
      <c r="E3" s="256" t="inlineStr">
        <is>
          <t>影響度</t>
        </is>
      </c>
      <c r="F3" s="157" t="n"/>
      <c r="G3" s="256" t="inlineStr">
        <is>
          <t>プロジェクト種別</t>
        </is>
      </c>
      <c r="H3" s="157" t="n"/>
      <c r="I3" s="256" t="inlineStr">
        <is>
          <t>課題種別</t>
        </is>
      </c>
      <c r="J3" s="157" t="n"/>
      <c r="K3" s="256" t="inlineStr">
        <is>
          <t>振り返り分類</t>
        </is>
      </c>
      <c r="L3" s="157" t="n"/>
      <c r="M3" s="256" t="inlineStr">
        <is>
          <t>アクション分類</t>
        </is>
      </c>
      <c r="N3" s="157" t="n"/>
    </row>
    <row r="4" ht="26" customHeight="1">
      <c r="A4" s="157" t="inlineStr">
        <is>
          <t>未着手</t>
        </is>
      </c>
      <c r="B4" s="157" t="n"/>
      <c r="C4" s="157" t="inlineStr">
        <is>
          <t>高</t>
        </is>
      </c>
      <c r="D4" s="157" t="n"/>
      <c r="E4" s="157" t="inlineStr">
        <is>
          <t>高</t>
        </is>
      </c>
      <c r="F4" s="157" t="n"/>
      <c r="G4" s="157" t="inlineStr">
        <is>
          <t>ソフトウェア開発</t>
        </is>
      </c>
      <c r="H4" s="157" t="n"/>
      <c r="I4" s="157" t="inlineStr">
        <is>
          <t>範囲変更</t>
        </is>
      </c>
      <c r="J4" s="157" t="n"/>
      <c r="K4" s="157" t="inlineStr">
        <is>
          <t>良かった点</t>
        </is>
      </c>
      <c r="L4" s="157" t="n"/>
      <c r="M4" s="157" t="inlineStr">
        <is>
          <t>プロセス改善</t>
        </is>
      </c>
      <c r="N4" s="157" t="n"/>
    </row>
    <row r="5" ht="42" customHeight="1">
      <c r="A5" s="157" t="inlineStr">
        <is>
          <t>進行中</t>
        </is>
      </c>
      <c r="B5" s="157" t="n"/>
      <c r="C5" s="157" t="inlineStr">
        <is>
          <t>中</t>
        </is>
      </c>
      <c r="D5" s="157" t="n"/>
      <c r="E5" s="157" t="inlineStr">
        <is>
          <t>中</t>
        </is>
      </c>
      <c r="F5" s="157" t="n"/>
      <c r="G5" s="157" t="inlineStr">
        <is>
          <t>販促企画</t>
        </is>
      </c>
      <c r="H5" s="157" t="n"/>
      <c r="I5" s="157" t="inlineStr">
        <is>
          <t>進捗遅延</t>
        </is>
      </c>
      <c r="J5" s="157" t="n"/>
      <c r="K5" s="157" t="inlineStr">
        <is>
          <t>改善が必要</t>
        </is>
      </c>
      <c r="L5" s="157" t="n"/>
      <c r="M5" s="157" t="inlineStr">
        <is>
          <t>ツール改善</t>
        </is>
      </c>
      <c r="N5" s="157" t="n"/>
    </row>
    <row r="6" ht="42" customHeight="1">
      <c r="A6" s="157" t="inlineStr">
        <is>
          <t>完了</t>
        </is>
      </c>
      <c r="B6" s="157" t="n"/>
      <c r="C6" s="157" t="inlineStr">
        <is>
          <t>低</t>
        </is>
      </c>
      <c r="D6" s="157" t="n"/>
      <c r="E6" s="157" t="inlineStr">
        <is>
          <t>低</t>
        </is>
      </c>
      <c r="F6" s="157" t="n"/>
      <c r="G6" s="157" t="inlineStr">
        <is>
          <t>設備導入</t>
        </is>
      </c>
      <c r="H6" s="157" t="n"/>
      <c r="I6" s="157" t="inlineStr">
        <is>
          <t>費用超過</t>
        </is>
      </c>
      <c r="J6" s="157" t="n"/>
      <c r="K6" s="157" t="inlineStr">
        <is>
          <t>検証中の仮説</t>
        </is>
      </c>
      <c r="L6" s="157" t="n"/>
      <c r="M6" s="157" t="inlineStr">
        <is>
          <t>研修</t>
        </is>
      </c>
      <c r="N6" s="157" t="n"/>
    </row>
    <row r="7" ht="42" customHeight="1">
      <c r="A7" s="157" t="inlineStr">
        <is>
          <t>遅延</t>
        </is>
      </c>
      <c r="B7" s="157" t="n"/>
      <c r="C7" s="157" t="n"/>
      <c r="D7" s="157" t="n"/>
      <c r="E7" s="157" t="n"/>
      <c r="F7" s="157" t="n"/>
      <c r="G7" s="157" t="inlineStr">
        <is>
          <t>業務改善</t>
        </is>
      </c>
      <c r="H7" s="157" t="n"/>
      <c r="I7" s="157" t="inlineStr">
        <is>
          <t>品質不具合</t>
        </is>
      </c>
      <c r="J7" s="157" t="n"/>
      <c r="K7" s="157" t="inlineStr">
        <is>
          <t>再利用できる実践</t>
        </is>
      </c>
      <c r="L7" s="157" t="n"/>
      <c r="M7" s="157" t="inlineStr">
        <is>
          <t>リスク予防</t>
        </is>
      </c>
      <c r="N7" s="157" t="n"/>
    </row>
    <row r="8" ht="42" customHeight="1">
      <c r="A8" s="157" t="inlineStr">
        <is>
          <t>取消</t>
        </is>
      </c>
      <c r="B8" s="157" t="n"/>
      <c r="C8" s="157" t="n"/>
      <c r="D8" s="157" t="n"/>
      <c r="E8" s="157" t="n"/>
      <c r="F8" s="157" t="n"/>
      <c r="G8" s="157" t="inlineStr">
        <is>
          <t>顧客納品</t>
        </is>
      </c>
      <c r="H8" s="157" t="n"/>
      <c r="I8" s="157" t="inlineStr">
        <is>
          <t>コミュニケーション</t>
        </is>
      </c>
      <c r="J8" s="157" t="n"/>
      <c r="K8" s="157" t="n"/>
      <c r="L8" s="157" t="n"/>
      <c r="M8" s="157" t="inlineStr">
        <is>
          <t>顧客連絡</t>
        </is>
      </c>
      <c r="N8" s="157" t="n"/>
    </row>
    <row r="9" ht="42" customHeight="1">
      <c r="A9" s="157" t="n"/>
      <c r="B9" s="157" t="n"/>
      <c r="C9" s="157" t="n"/>
      <c r="D9" s="157" t="n"/>
      <c r="E9" s="157" t="n"/>
      <c r="F9" s="157" t="n"/>
      <c r="G9" s="157" t="inlineStr">
        <is>
          <t>社内管理</t>
        </is>
      </c>
      <c r="H9" s="157" t="n"/>
      <c r="I9" s="157" t="inlineStr">
        <is>
          <t>リソース不足</t>
        </is>
      </c>
      <c r="J9" s="157" t="n"/>
      <c r="K9" s="157" t="n"/>
      <c r="L9" s="157" t="n"/>
      <c r="M9" s="157" t="inlineStr">
        <is>
          <t>品質管理</t>
        </is>
      </c>
      <c r="N9" s="157" t="n"/>
    </row>
    <row r="10" ht="42" customHeight="1">
      <c r="A10" s="157" t="n"/>
      <c r="B10" s="157" t="n"/>
      <c r="C10" s="157" t="n"/>
      <c r="D10" s="157" t="n"/>
      <c r="E10" s="157" t="n"/>
      <c r="F10" s="157" t="n"/>
      <c r="G10" s="157" t="inlineStr">
        <is>
          <t>研究開発</t>
        </is>
      </c>
      <c r="H10" s="157" t="n"/>
      <c r="I10" s="157" t="inlineStr">
        <is>
          <t>取引先課題</t>
        </is>
      </c>
      <c r="J10" s="157" t="n"/>
      <c r="K10" s="157" t="n"/>
      <c r="L10" s="157" t="n"/>
      <c r="M10" s="157" t="inlineStr">
        <is>
          <t>リソース調整</t>
        </is>
      </c>
      <c r="N10" s="157" t="n"/>
    </row>
    <row r="11" ht="42" customHeight="1">
      <c r="A11" s="157" t="n"/>
      <c r="B11" s="157" t="n"/>
      <c r="C11" s="157" t="n"/>
      <c r="D11" s="157" t="n"/>
      <c r="E11" s="157" t="n"/>
      <c r="F11" s="157" t="n"/>
      <c r="G11" s="157" t="n"/>
      <c r="H11" s="157" t="n"/>
      <c r="I11" s="157" t="inlineStr">
        <is>
          <t>顧客要望</t>
        </is>
      </c>
      <c r="J11" s="157" t="n"/>
      <c r="K11" s="157" t="n"/>
      <c r="L11" s="157" t="n"/>
      <c r="M11" s="157" t="inlineStr">
        <is>
          <t>知識化</t>
        </is>
      </c>
      <c r="N11" s="157" t="n"/>
    </row>
    <row r="12" ht="42" customHeight="1">
      <c r="A12" s="157" t="n"/>
      <c r="B12" s="157" t="n"/>
      <c r="C12" s="157" t="n"/>
      <c r="D12" s="157" t="n"/>
      <c r="E12" s="157" t="n"/>
      <c r="F12" s="157" t="n"/>
      <c r="G12" s="157" t="n"/>
      <c r="H12" s="157" t="n"/>
      <c r="I12" s="157" t="inlineStr">
        <is>
          <t>技術リスク</t>
        </is>
      </c>
      <c r="J12" s="157" t="n"/>
      <c r="K12" s="157" t="n"/>
      <c r="L12" s="157" t="n"/>
      <c r="M12" s="157" t="n"/>
      <c r="N12" s="157" t="n"/>
    </row>
    <row r="13" ht="42" customHeight="1">
      <c r="A13" s="157" t="n"/>
      <c r="B13" s="157" t="n"/>
      <c r="C13" s="157" t="n"/>
      <c r="D13" s="157" t="n"/>
      <c r="E13" s="157" t="n"/>
      <c r="F13" s="157" t="n"/>
      <c r="G13" s="157" t="n"/>
      <c r="H13" s="157" t="n"/>
      <c r="I13" s="157" t="inlineStr">
        <is>
          <t>プロセス課題</t>
        </is>
      </c>
      <c r="J13" s="157" t="n"/>
      <c r="K13" s="157" t="n"/>
      <c r="L13" s="157" t="n"/>
      <c r="M13" s="157" t="n"/>
      <c r="N13" s="157" t="n"/>
    </row>
    <row r="14" ht="42" customHeight="1">
      <c r="A14" s="157" t="n"/>
      <c r="B14" s="157" t="n"/>
      <c r="C14" s="157" t="n"/>
      <c r="D14" s="157" t="n"/>
      <c r="E14" s="157" t="n"/>
      <c r="F14" s="157" t="n"/>
      <c r="G14" s="157" t="n"/>
      <c r="H14" s="157" t="n"/>
      <c r="I14" s="157" t="n"/>
      <c r="J14" s="157" t="n"/>
      <c r="K14" s="157" t="n"/>
      <c r="L14" s="157" t="n"/>
      <c r="M14" s="157" t="n"/>
      <c r="N14" s="157" t="n"/>
    </row>
    <row r="15" ht="42" customHeight="1">
      <c r="A15" s="157" t="n"/>
      <c r="B15" s="157" t="n"/>
      <c r="C15" s="157" t="n"/>
      <c r="D15" s="157" t="n"/>
      <c r="E15" s="157" t="n"/>
      <c r="F15" s="157" t="n"/>
      <c r="G15" s="157" t="n"/>
      <c r="H15" s="157" t="n"/>
      <c r="I15" s="157" t="n"/>
      <c r="J15" s="157" t="n"/>
      <c r="K15" s="157" t="n"/>
      <c r="L15" s="157" t="n"/>
      <c r="M15" s="157" t="n"/>
      <c r="N15" s="157" t="n"/>
    </row>
    <row r="16" ht="42" customHeight="1">
      <c r="A16" s="157" t="n"/>
      <c r="B16" s="157" t="n"/>
      <c r="C16" s="157" t="n"/>
      <c r="D16" s="157" t="n"/>
      <c r="E16" s="157" t="n"/>
      <c r="F16" s="157" t="n"/>
      <c r="G16" s="157" t="n"/>
      <c r="H16" s="157" t="n"/>
      <c r="I16" s="157" t="n"/>
      <c r="J16" s="157" t="n"/>
      <c r="K16" s="157" t="n"/>
      <c r="L16" s="157" t="n"/>
      <c r="M16" s="157" t="n"/>
      <c r="N16" s="157" t="n"/>
    </row>
    <row r="17" ht="42" customHeight="1">
      <c r="A17" s="157" t="n"/>
      <c r="B17" s="157" t="n"/>
      <c r="C17" s="157" t="n"/>
      <c r="D17" s="157" t="n"/>
      <c r="E17" s="157" t="n"/>
      <c r="F17" s="157" t="n"/>
      <c r="G17" s="157" t="n"/>
      <c r="H17" s="157" t="n"/>
      <c r="I17" s="157" t="n"/>
      <c r="J17" s="157" t="n"/>
      <c r="K17" s="157" t="n"/>
      <c r="L17" s="157" t="n"/>
      <c r="M17" s="157" t="n"/>
      <c r="N17" s="157" t="n"/>
    </row>
    <row r="18" ht="42" customHeight="1">
      <c r="A18" s="157" t="n"/>
      <c r="B18" s="157" t="n"/>
      <c r="C18" s="157" t="n"/>
      <c r="D18" s="157" t="n"/>
      <c r="E18" s="157" t="n"/>
      <c r="F18" s="157" t="n"/>
      <c r="G18" s="157" t="n"/>
      <c r="H18" s="157" t="n"/>
      <c r="I18" s="157" t="n"/>
      <c r="J18" s="157" t="n"/>
      <c r="K18" s="157" t="n"/>
      <c r="L18" s="157" t="n"/>
      <c r="M18" s="157" t="n"/>
      <c r="N18" s="157" t="n"/>
    </row>
    <row r="19" ht="42" customHeight="1">
      <c r="A19" s="157" t="n"/>
      <c r="B19" s="157" t="n"/>
      <c r="C19" s="157" t="n"/>
      <c r="D19" s="157" t="n"/>
      <c r="E19" s="157" t="n"/>
      <c r="F19" s="157" t="n"/>
      <c r="G19" s="157" t="n"/>
      <c r="H19" s="157" t="n"/>
      <c r="I19" s="157" t="n"/>
      <c r="J19" s="157" t="n"/>
      <c r="K19" s="157" t="n"/>
      <c r="L19" s="157" t="n"/>
      <c r="M19" s="157" t="n"/>
      <c r="N19" s="157" t="n"/>
    </row>
    <row r="20" ht="42" customHeight="1">
      <c r="A20" s="157" t="n"/>
      <c r="B20" s="157" t="n"/>
      <c r="C20" s="157" t="n"/>
      <c r="D20" s="157" t="n"/>
      <c r="E20" s="157" t="n"/>
      <c r="F20" s="157" t="n"/>
      <c r="G20" s="157" t="n"/>
      <c r="H20" s="157" t="n"/>
      <c r="I20" s="157" t="n"/>
      <c r="J20" s="157" t="n"/>
      <c r="K20" s="157" t="n"/>
      <c r="L20" s="157" t="n"/>
      <c r="M20" s="157" t="n"/>
      <c r="N20" s="157" t="n"/>
    </row>
    <row r="21" ht="42" customHeight="1">
      <c r="A21" s="157" t="n"/>
      <c r="B21" s="157" t="n"/>
      <c r="C21" s="157" t="n"/>
      <c r="D21" s="157" t="n"/>
      <c r="E21" s="157" t="n"/>
      <c r="F21" s="157" t="n"/>
      <c r="G21" s="157" t="n"/>
      <c r="H21" s="157" t="n"/>
      <c r="I21" s="157" t="n"/>
      <c r="J21" s="157" t="n"/>
      <c r="K21" s="157" t="n"/>
      <c r="L21" s="157" t="n"/>
      <c r="M21" s="157" t="n"/>
      <c r="N21" s="157" t="n"/>
    </row>
    <row r="22" ht="42" customHeight="1">
      <c r="A22" s="157" t="n"/>
      <c r="B22" s="157" t="n"/>
      <c r="C22" s="157" t="n"/>
      <c r="D22" s="157" t="n"/>
      <c r="E22" s="157" t="n"/>
      <c r="F22" s="157" t="n"/>
      <c r="G22" s="157" t="n"/>
      <c r="H22" s="157" t="n"/>
      <c r="I22" s="157" t="n"/>
      <c r="J22" s="157" t="n"/>
      <c r="K22" s="157" t="n"/>
      <c r="L22" s="157" t="n"/>
      <c r="M22" s="157" t="n"/>
      <c r="N22" s="157" t="n"/>
    </row>
    <row r="23" ht="42" customHeight="1">
      <c r="A23" s="157" t="n"/>
      <c r="B23" s="157" t="n"/>
      <c r="C23" s="157" t="n"/>
      <c r="D23" s="157" t="n"/>
      <c r="E23" s="157" t="n"/>
      <c r="F23" s="157" t="n"/>
      <c r="G23" s="157" t="n"/>
      <c r="H23" s="157" t="n"/>
      <c r="I23" s="157" t="n"/>
      <c r="J23" s="157" t="n"/>
      <c r="K23" s="157" t="n"/>
      <c r="L23" s="157" t="n"/>
      <c r="M23" s="157" t="n"/>
      <c r="N23" s="157" t="n"/>
    </row>
    <row r="24" ht="42" customHeight="1">
      <c r="A24" s="157" t="n"/>
      <c r="B24" s="157" t="n"/>
      <c r="C24" s="157" t="n"/>
      <c r="D24" s="157" t="n"/>
      <c r="E24" s="157" t="n"/>
      <c r="F24" s="157" t="n"/>
      <c r="G24" s="157" t="n"/>
      <c r="H24" s="157" t="n"/>
      <c r="I24" s="157" t="n"/>
      <c r="J24" s="157" t="n"/>
      <c r="K24" s="157" t="n"/>
      <c r="L24" s="157" t="n"/>
      <c r="M24" s="157" t="n"/>
      <c r="N24" s="157" t="n"/>
    </row>
    <row r="25" ht="42" customHeight="1">
      <c r="A25" s="157" t="n"/>
      <c r="B25" s="157" t="n"/>
      <c r="C25" s="157" t="n"/>
      <c r="D25" s="157" t="n"/>
      <c r="E25" s="157" t="n"/>
      <c r="F25" s="157" t="n"/>
      <c r="G25" s="157" t="n"/>
      <c r="H25" s="157" t="n"/>
      <c r="I25" s="157" t="n"/>
      <c r="J25" s="157" t="n"/>
      <c r="K25" s="157" t="n"/>
      <c r="L25" s="157" t="n"/>
      <c r="M25" s="157" t="n"/>
      <c r="N25" s="157" t="n"/>
    </row>
    <row r="26" ht="42" customHeight="1">
      <c r="A26" s="157" t="n"/>
      <c r="B26" s="157" t="n"/>
      <c r="C26" s="157" t="n"/>
      <c r="D26" s="157" t="n"/>
      <c r="E26" s="157" t="n"/>
      <c r="F26" s="157" t="n"/>
      <c r="G26" s="157" t="n"/>
      <c r="H26" s="157" t="n"/>
      <c r="I26" s="157" t="n"/>
      <c r="J26" s="157" t="n"/>
      <c r="K26" s="157" t="n"/>
      <c r="L26" s="157" t="n"/>
      <c r="M26" s="157" t="n"/>
      <c r="N26" s="157" t="n"/>
    </row>
    <row r="27" ht="42" customHeight="1">
      <c r="A27" s="157" t="n"/>
      <c r="B27" s="157" t="n"/>
      <c r="C27" s="157" t="n"/>
      <c r="D27" s="157" t="n"/>
      <c r="E27" s="157" t="n"/>
      <c r="F27" s="157" t="n"/>
      <c r="G27" s="157" t="n"/>
      <c r="H27" s="157" t="n"/>
      <c r="I27" s="157" t="n"/>
      <c r="J27" s="157" t="n"/>
      <c r="K27" s="157" t="n"/>
      <c r="L27" s="157" t="n"/>
      <c r="M27" s="157" t="n"/>
      <c r="N27" s="157" t="n"/>
    </row>
    <row r="28" ht="42" customHeight="1">
      <c r="A28" s="157" t="n"/>
      <c r="B28" s="157" t="n"/>
      <c r="C28" s="157" t="n"/>
      <c r="D28" s="157" t="n"/>
      <c r="E28" s="157" t="n"/>
      <c r="F28" s="157" t="n"/>
      <c r="G28" s="157" t="n"/>
      <c r="H28" s="157" t="n"/>
      <c r="I28" s="157" t="n"/>
      <c r="J28" s="157" t="n"/>
      <c r="K28" s="157" t="n"/>
      <c r="L28" s="157" t="n"/>
      <c r="M28" s="157" t="n"/>
      <c r="N28" s="157" t="n"/>
    </row>
    <row r="29" ht="42" customHeight="1">
      <c r="A29" s="157" t="n"/>
      <c r="B29" s="157" t="n"/>
      <c r="C29" s="157" t="n"/>
      <c r="D29" s="157" t="n"/>
      <c r="E29" s="157" t="n"/>
      <c r="F29" s="157" t="n"/>
      <c r="G29" s="157" t="n"/>
      <c r="H29" s="157" t="n"/>
      <c r="I29" s="157" t="n"/>
      <c r="J29" s="157" t="n"/>
      <c r="K29" s="157" t="n"/>
      <c r="L29" s="157" t="n"/>
      <c r="M29" s="157" t="n"/>
      <c r="N29" s="157" t="n"/>
    </row>
    <row r="30" ht="42" customHeight="1">
      <c r="A30" s="157" t="n"/>
      <c r="B30" s="157" t="n"/>
      <c r="C30" s="157" t="n"/>
      <c r="D30" s="157" t="n"/>
      <c r="E30" s="157" t="n"/>
      <c r="F30" s="157" t="n"/>
      <c r="G30" s="157" t="n"/>
      <c r="H30" s="157" t="n"/>
      <c r="I30" s="157" t="n"/>
      <c r="J30" s="157" t="n"/>
      <c r="K30" s="157" t="n"/>
      <c r="L30" s="157" t="n"/>
      <c r="M30" s="157" t="n"/>
      <c r="N30" s="157" t="n"/>
    </row>
    <row r="31" ht="42" customHeight="1">
      <c r="A31" s="157" t="n"/>
      <c r="B31" s="157" t="n"/>
      <c r="C31" s="157" t="n"/>
      <c r="D31" s="157" t="n"/>
      <c r="E31" s="157" t="n"/>
      <c r="F31" s="157" t="n"/>
      <c r="G31" s="157" t="n"/>
      <c r="H31" s="157" t="n"/>
      <c r="I31" s="157" t="n"/>
      <c r="J31" s="157" t="n"/>
      <c r="K31" s="157" t="n"/>
      <c r="L31" s="157" t="n"/>
      <c r="M31" s="157" t="n"/>
      <c r="N31" s="157" t="n"/>
    </row>
    <row r="32" ht="42" customHeight="1">
      <c r="A32" s="157" t="n"/>
      <c r="B32" s="157" t="n"/>
      <c r="C32" s="157" t="n"/>
      <c r="D32" s="157" t="n"/>
      <c r="E32" s="157" t="n"/>
      <c r="F32" s="157" t="n"/>
      <c r="G32" s="157" t="n"/>
      <c r="H32" s="157" t="n"/>
      <c r="I32" s="157" t="n"/>
      <c r="J32" s="157" t="n"/>
      <c r="K32" s="157" t="n"/>
      <c r="L32" s="157" t="n"/>
      <c r="M32" s="157" t="n"/>
      <c r="N32" s="157" t="n"/>
    </row>
    <row r="33" ht="42" customHeight="1">
      <c r="A33" s="157" t="n"/>
      <c r="B33" s="157" t="n"/>
      <c r="C33" s="157" t="n"/>
      <c r="D33" s="157" t="n"/>
      <c r="E33" s="157" t="n"/>
      <c r="F33" s="157" t="n"/>
      <c r="G33" s="157" t="n"/>
      <c r="H33" s="157" t="n"/>
      <c r="I33" s="157" t="n"/>
      <c r="J33" s="157" t="n"/>
      <c r="K33" s="157" t="n"/>
      <c r="L33" s="157" t="n"/>
      <c r="M33" s="157" t="n"/>
      <c r="N33" s="157" t="n"/>
    </row>
    <row r="34" ht="42" customHeight="1">
      <c r="A34" s="157" t="n"/>
      <c r="B34" s="157" t="n"/>
      <c r="C34" s="157" t="n"/>
      <c r="D34" s="157" t="n"/>
      <c r="E34" s="157" t="n"/>
      <c r="F34" s="157" t="n"/>
      <c r="G34" s="157" t="n"/>
      <c r="H34" s="157" t="n"/>
      <c r="I34" s="157" t="n"/>
      <c r="J34" s="157" t="n"/>
      <c r="K34" s="157" t="n"/>
      <c r="L34" s="157" t="n"/>
      <c r="M34" s="157" t="n"/>
      <c r="N34" s="157" t="n"/>
    </row>
    <row r="35" ht="42" customHeight="1">
      <c r="A35" s="157" t="n"/>
      <c r="B35" s="157" t="n"/>
      <c r="C35" s="157" t="n"/>
      <c r="D35" s="157" t="n"/>
      <c r="E35" s="157" t="n"/>
      <c r="F35" s="157" t="n"/>
      <c r="G35" s="157" t="n"/>
      <c r="H35" s="157" t="n"/>
      <c r="I35" s="157" t="n"/>
      <c r="J35" s="157" t="n"/>
      <c r="K35" s="157" t="n"/>
      <c r="L35" s="157" t="n"/>
      <c r="M35" s="157" t="n"/>
      <c r="N35" s="157" t="n"/>
    </row>
    <row r="36" ht="42" customHeight="1">
      <c r="A36" s="157" t="n"/>
      <c r="B36" s="157" t="n"/>
      <c r="C36" s="157" t="n"/>
      <c r="D36" s="157" t="n"/>
      <c r="E36" s="157" t="n"/>
      <c r="F36" s="157" t="n"/>
      <c r="G36" s="157" t="n"/>
      <c r="H36" s="157" t="n"/>
      <c r="I36" s="157" t="n"/>
      <c r="J36" s="157" t="n"/>
      <c r="K36" s="157" t="n"/>
      <c r="L36" s="157" t="n"/>
      <c r="M36" s="157" t="n"/>
      <c r="N36" s="157" t="n"/>
    </row>
    <row r="37" ht="42" customHeight="1">
      <c r="A37" s="157" t="n"/>
      <c r="B37" s="157" t="n"/>
      <c r="C37" s="157" t="n"/>
      <c r="D37" s="157" t="n"/>
      <c r="E37" s="157" t="n"/>
      <c r="F37" s="157" t="n"/>
      <c r="G37" s="157" t="n"/>
      <c r="H37" s="157" t="n"/>
      <c r="I37" s="157" t="n"/>
      <c r="J37" s="157" t="n"/>
      <c r="K37" s="157" t="n"/>
      <c r="L37" s="157" t="n"/>
      <c r="M37" s="157" t="n"/>
      <c r="N37" s="157" t="n"/>
    </row>
    <row r="38" ht="42" customHeight="1">
      <c r="A38" s="157" t="n"/>
      <c r="B38" s="157" t="n"/>
      <c r="C38" s="157" t="n"/>
      <c r="D38" s="157" t="n"/>
      <c r="E38" s="157" t="n"/>
      <c r="F38" s="157" t="n"/>
      <c r="G38" s="157" t="n"/>
      <c r="H38" s="157" t="n"/>
      <c r="I38" s="157" t="n"/>
      <c r="J38" s="157" t="n"/>
      <c r="K38" s="157" t="n"/>
      <c r="L38" s="157" t="n"/>
      <c r="M38" s="157" t="n"/>
      <c r="N38" s="157" t="n"/>
    </row>
    <row r="39" ht="42" customHeight="1">
      <c r="A39" s="157" t="n"/>
      <c r="B39" s="157" t="n"/>
      <c r="C39" s="157" t="n"/>
      <c r="D39" s="157" t="n"/>
      <c r="E39" s="157" t="n"/>
      <c r="F39" s="157" t="n"/>
      <c r="G39" s="157" t="n"/>
      <c r="H39" s="157" t="n"/>
      <c r="I39" s="157" t="n"/>
      <c r="J39" s="157" t="n"/>
      <c r="K39" s="157" t="n"/>
      <c r="L39" s="157" t="n"/>
      <c r="M39" s="157" t="n"/>
      <c r="N39" s="157" t="n"/>
    </row>
    <row r="40" ht="42" customHeight="1">
      <c r="A40" s="157" t="n"/>
      <c r="B40" s="157" t="n"/>
      <c r="C40" s="157" t="n"/>
      <c r="D40" s="157" t="n"/>
      <c r="E40" s="157" t="n"/>
      <c r="F40" s="157" t="n"/>
      <c r="G40" s="157" t="n"/>
      <c r="H40" s="157" t="n"/>
      <c r="I40" s="157" t="n"/>
      <c r="J40" s="157" t="n"/>
      <c r="K40" s="157" t="n"/>
      <c r="L40" s="157" t="n"/>
      <c r="M40" s="157" t="n"/>
      <c r="N40" s="157" t="n"/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Finite Field</dc:creator>
  <dc:title xmlns:dc="http://purl.org/dc/elements/1.1/">振り返りレポートテンプレート</dc:title>
  <dc:description xmlns:dc="http://purl.org/dc/elements/1.1/">プロジェクトの目標、課題リスク、学び、改善アクションを整理する振り返りレポートテンプレートです。</dc:description>
  <dcterms:created xmlns:dcterms="http://purl.org/dc/terms/" xmlns:xsi="http://www.w3.org/2001/XMLSchema-instance" xsi:type="dcterms:W3CDTF">2026-04-30T11:40:04Z</dcterms:created>
  <dcterms:modified xmlns:dcterms="http://purl.org/dc/terms/" xmlns:xsi="http://www.w3.org/2001/XMLSchema-instance" xsi:type="dcterms:W3CDTF">2026-04-30T11:43:57Z</dcterms:modified>
  <cp:lastModifiedBy>Finite Field</cp:lastModifiedBy>
</cp:coreProperties>
</file>