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arget="xl/workbook.xml" Type="http://schemas.openxmlformats.org/officeDocument/2006/relationships/officeDocument"></Relationship><Relationship Id="rId2" Target="docProps/core.xml" Type="http://schemas.openxmlformats.org/package/2006/relationships/metadata/core-properties"></Relationship><Relationship Id="rId3" Target="docProps/app.xml" Type="http://schemas.openxmlformats.org/officeDocument/2006/relationships/extended-properties"></Relationship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>
  <workbookPr/>
  <bookViews>
    <workbookView visibility="visible" showHorizontalScroll="true" showVerticalScroll="true" showSheetTabs="true" tabRatio="600" autoFilterDateGrouping="true"/>
  </bookViews>
  <sheets>
    <sheet name="Anleitung" sheetId="1" r:id="rId1" state="visible"/>
    <sheet name="Dashboard" sheetId="2" r:id="rId2" state="visible"/>
    <sheet name="Feature-Anfragen" sheetId="3" r:id="rId3" state="visible"/>
    <sheet name="Statusverlauf" sheetId="4" r:id="rId4" state="visible"/>
    <sheet name="Anforderungseinstellungen" sheetId="5" r:id="rId5" state="visible"/>
  </sheets>
  <definedNames>
    <definedName name="RequestCategories">'Anforderungseinstellungen'!$A$5:$A$30</definedName>
    <definedName name="RequestChannels">'Anforderungseinstellungen'!$C$5:$C$30</definedName>
    <definedName name="ProductOwners">'Anforderungseinstellungen'!$E$5:$E$30</definedName>
    <definedName name="RequestIds">'Feature-Anfragen'!$A$13:$A$100</definedName>
    <definedName hidden="true" localSheetId="2" name="_xlnm._FilterDatabase">'Feature-Anfragen'!$A$12:$L$100</definedName>
    <definedName hidden="true" localSheetId="3" name="_xlnm._FilterDatabase">'Statusverlauf'!$A$12:$F$100</definedName>
  </definedNames>
  <calcPr calcId="124519" calcMode="auto" forceFullCalc="true" fullCalcOnLoad="true"/>
</workbook>
</file>

<file path=xl/sharedStrings.xml><?xml version="1.0" encoding="utf-8"?>
<sst xmlns="http://schemas.openxmlformats.org/spreadsheetml/2006/main" count="177" uniqueCount="143">
  <si>
    <t>Anteil</t>
  </si>
  <si>
    <t>Status</t>
  </si>
  <si>
    <t>UI/UX-Verbesserung</t>
  </si>
  <si>
    <t>Verwendung der Vorlage für das Feature-Anforderungsprotokoll</t>
  </si>
  <si>
    <t>Zentralisiert die Verwaltung von Feature-Anfragen von Kunden, Vertrieb, Support und internen Teams, vom Empfang über die Bewertung bis hin zur Verfolgung und Backlog-Erstellung.</t>
  </si>
  <si>
    <t>Ablauf der Nutzung (4 Schritte)</t>
  </si>
  <si>
    <t>Anforderungseinstellungen</t>
  </si>
  <si>
    <t>Anfragen empfangen</t>
  </si>
  <si>
    <t>Definieren Sie Anforderungskategorien, Kanäle und Produktverantwortliche im Blatt „Anforderungseinstellungen“.</t>
  </si>
  <si>
    <t>Geben Sie den Titel der Anfrage, die Quelle, den Kanal und die anfängliche Priorität in die Tabelle „Anfrageliste“ ein.</t>
  </si>
  <si>
    <t>Statusänderungen aufzeichnen</t>
  </si>
  <si>
    <t>Status überprüfen</t>
  </si>
  <si>
    <t>Fügen Sie Statusänderungen wie Untersuchung, Backlog-Registrierung und Entwicklungsstart im Blatt „Statusverlauf“ hinzu.</t>
  </si>
  <si>
    <t>Überprüfen Sie visuell das Volumen ausstehender Anforderungen und ermitteln Sie auf der Seite „Dashboard“ die Kategorien mit den meisten Anforderungen.</t>
  </si>
  <si>
    <t>Legende (Zellfarbführer)</t>
  </si>
  <si>
    <t>Eingabezelle</t>
  </si>
  <si>
    <t>Zellen zur freien Eingabe von Anfragetitel, Quelle, Details und Kommentaren.</t>
  </si>
  <si>
    <t>Formelzelle (automatisch berechnet)</t>
  </si>
  <si>
    <t>Zellen, in denen KPIs und Zusammenfassungswerte auf dem Dashboard automatisch berechnet werden.</t>
  </si>
  <si>
    <t>Dropdown-Listenzelle</t>
  </si>
  <si>
    <t>Zellen zur Auswahl von Anforderungskategorie, Kanal, Priorität, Status und Verantwortlichem.</t>
  </si>
  <si>
    <t>Empfohlene Regeln</t>
  </si>
  <si>
    <t>• Vergeben Sie eine eindeutige Anforderungs-ID im Format REQ-001.</t>
  </si>
  <si>
    <t>• Status von „Neu“ auf „In Bewertung“ nach Untersuchungsbeginn und auf „Backlog“ nach Ticket-Erstellung aktualisieren.</t>
  </si>
  <si>
    <t>• Hinterlassen Sie auch bei Ablehnung den Grund im „Statusverlauf“, um den Entscheidungsprozess nachvollziehbar zu halten.</t>
  </si>
  <si>
    <t>• Standardisieren Sie die Bezeichnungen für Anforderungskategorie, Status und Priorität, da das Dashboard auf die Daten der „Anfrageliste“ verweist.</t>
  </si>
  <si>
    <t>Dashboard</t>
  </si>
  <si>
    <t>Aggregiert automatisch kumulierte Anfragen, Priorität, Status und Kategorieverteilung zur Visualisierung für die Entscheidungsfindung.</t>
  </si>
  <si>
    <t>Anforderungen insgesamt</t>
  </si>
  <si>
    <t>Implementiert</t>
  </si>
  <si>
    <t>In Bewertung / Ausstehend</t>
  </si>
  <si>
    <t>Anzahl hoher Prioritäten</t>
  </si>
  <si>
    <t>Anzahl registrierter Anforderungen</t>
  </si>
  <si>
    <t>Veröffentlicht / Abgeschlossen</t>
  </si>
  <si>
    <t>Neu + In Bewertung</t>
  </si>
  <si>
    <t>Anforderungen mit hoher Priorität</t>
  </si>
  <si>
    <t>Anfragen nach Kategorie</t>
  </si>
  <si>
    <t>Nr.</t>
  </si>
  <si>
    <t>Kategorie</t>
  </si>
  <si>
    <t>Anzahl</t>
  </si>
  <si>
    <t>Statusbeobachtungsnotiz</t>
  </si>
  <si>
    <t>Nächste Aktion</t>
  </si>
  <si>
    <t>Statusverteilung</t>
  </si>
  <si>
    <t>Beschreibung</t>
  </si>
  <si>
    <t>Neu</t>
  </si>
  <si>
    <t>Sofort nach Erhalt</t>
  </si>
  <si>
    <t>In Prüfung</t>
  </si>
  <si>
    <t>In Untersuchung / Prioritätsbewertung</t>
  </si>
  <si>
    <t>Im Backlog registriert</t>
  </si>
  <si>
    <t>Mit dem Entwicklungs-Backlog verknüpft</t>
  </si>
  <si>
    <t>Abgelehnt</t>
  </si>
  <si>
    <t>Entschieden, nicht zu implementieren</t>
  </si>
  <si>
    <t>Implementiert / Freigegeben</t>
  </si>
  <si>
    <t>Volumen nach Priorität</t>
  </si>
  <si>
    <t>Prioritat</t>
  </si>
  <si>
    <t>Aktionsrichtlinien</t>
  </si>
  <si>
    <t>Hoch</t>
  </si>
  <si>
    <t>Sofortige Überprüfung &amp; Backlog-Eintrag</t>
  </si>
  <si>
    <t>Mittel</t>
  </si>
  <si>
    <t>Bewerten und Vergleichen im nächsten Zyklus</t>
  </si>
  <si>
    <t>Niedrig</t>
  </si>
  <si>
    <t>Trends sammeln und verfolgen</t>
  </si>
  <si>
    <t>Notizen</t>
  </si>
  <si>
    <t>Dashboard-Formeln und -Diagramme verweisen auf A13:L100 in der Tabelle „Anfrageliste“. Werte werden beim Öffnen in Excel neu berechnet.</t>
  </si>
  <si>
    <t>Anfrageliste</t>
  </si>
  <si>
    <t>Listen und verwalten Sie alle empfangenen Feature-Anfragen, Quellen, Prioritäten, Status und Zuordnungen von Entwicklungstickets.</t>
  </si>
  <si>
    <t>Startzeile</t>
  </si>
  <si>
    <t>Eintrag ab Zeile 13 beginnen.</t>
  </si>
  <si>
    <t>ID-Regeln</t>
  </si>
  <si>
    <t>Bitte vergeben Sie eine eindeutige ID im Format REQ-001.</t>
  </si>
  <si>
    <t>Statusaktualisierung</t>
  </si>
  <si>
    <t>Fügen Sie bei einer Statusänderung auch einen Eintrag im Blatt „Statusverlauf“ hinzu.</t>
  </si>
  <si>
    <t>Anforderungs-ID</t>
  </si>
  <si>
    <t>Anfragetitel</t>
  </si>
  <si>
    <t>Anfragequelle</t>
  </si>
  <si>
    <t>Quelle groups</t>
  </si>
  <si>
    <t>Geplante Veröffentlichung</t>
  </si>
  <si>
    <t>Verantwortliche</t>
  </si>
  <si>
    <t>Eingangsdatum</t>
  </si>
  <si>
    <t>Anforderungsdetails</t>
  </si>
  <si>
    <t>Backlog-ID</t>
  </si>
  <si>
    <t>REQ-001</t>
  </si>
  <si>
    <t>Auswahl der Zeichencodierung für CSV-Ausgabe</t>
  </si>
  <si>
    <t>Support Desk</t>
  </si>
  <si>
    <t>Customer feedback</t>
  </si>
  <si>
    <t>v1.3</t>
  </si>
  <si>
    <t>Verantwortlicher 1</t>
  </si>
  <si>
    <t>Auswahl zwischen UTF-8 und Shift_JIS beim CSV-Export ermöglichen</t>
  </si>
  <si>
    <t>DEV-984</t>
  </si>
  <si>
    <t>REQ-002</t>
  </si>
  <si>
    <t>Automatische Synchronisierung mit externem CRM</t>
  </si>
  <si>
    <t>Vertriebsplanung</t>
  </si>
  <si>
    <t>Externe API-Integration</t>
  </si>
  <si>
    <t>Vertriebs-Feedback</t>
  </si>
  <si>
    <t>Ausstehend</t>
  </si>
  <si>
    <t>Produktmanager</t>
  </si>
  <si>
    <t>Kundeninformationen und Nutzungsstatus automatisch mit dem CRM für das Deal-Management synchronisieren</t>
  </si>
  <si>
    <t>REQ-003</t>
  </si>
  <si>
    <t>Verbesserung der Dashboard-Ladegeschwindigkeit</t>
  </si>
  <si>
    <t>Großkunde A</t>
  </si>
  <si>
    <t>Performance-Optimierung</t>
  </si>
  <si>
    <t>Support-Ticket</t>
  </si>
  <si>
    <t>v1.4</t>
  </si>
  <si>
    <t>Verantwortlicher 2</t>
  </si>
  <si>
    <t>Verbesserung der Ladezeit des Dashboards in Umgebungen mit einer großen Anzahl von Benutzern</t>
  </si>
  <si>
    <t>Statusverlauf</t>
  </si>
  <si>
    <t>Protokollieren Sie chronologisch den Fortschritt von Anforderungen durch Untersuchung, Entscheidungsfindung, Backlog-Registrierung und Implementierungsabschluss.</t>
  </si>
  <si>
    <t>Protokollierungskriterien</t>
  </si>
  <si>
    <t>Protokollieren Sie immer die Daten von Statusänderungen, der Erstellung von Backlog-Tickets und Ablehnungsentscheidungen.</t>
  </si>
  <si>
    <t>Kommentare</t>
  </si>
  <si>
    <t>Die Bereitstellung konkreter Gründe und nächster Schritte erleichtert spätere Erklärungen erheblich.</t>
  </si>
  <si>
    <t>Log-ID</t>
  </si>
  <si>
    <t>Datum</t>
  </si>
  <si>
    <t>Neuer Status</t>
  </si>
  <si>
    <t>Beobachter</t>
  </si>
  <si>
    <t>Kommentare &amp; Nächste Aktionen</t>
  </si>
  <si>
    <t>Log-001</t>
  </si>
  <si>
    <t>Über Support-Desk empfangen. Bestätigter Kundenwunsch zur Auswahl der Zeichencodierung bei der CSV-Ausgabe.</t>
  </si>
  <si>
    <t>Log-002</t>
  </si>
  <si>
    <t>Als DEV-984 registriert, da der Einflussbereich begrenzt ist und ein hohes Potenzial zur Verbesserung der Kundenzufriedenheit besteht.</t>
  </si>
  <si>
    <t>Log-003</t>
  </si>
  <si>
    <t>Verantwortlicher 3</t>
  </si>
  <si>
    <t>Detaillierte Anfrage an den Vertrieb zur Anforderungsdefinition. Ziel-CRM, Authentifizierungsmethode und Synchronisationshäufigkeit bestätigen.</t>
  </si>
  <si>
    <t>Verwalten Sie in Dropdown-Menüs verwendete Kategorien, Kanäle und Verantwortliche. Fügen Sie Einträge nach Bedarf hinzu.</t>
  </si>
  <si>
    <t>Anforderungskategorie</t>
  </si>
  <si>
    <t>Anfragekanal</t>
  </si>
  <si>
    <t>Produktverantwortlicher</t>
  </si>
  <si>
    <t>Neue Feature-Anfrage</t>
  </si>
  <si>
    <t>Fehlerbericht</t>
  </si>
  <si>
    <t>Interner Vorschlag</t>
  </si>
  <si>
    <t>Executive S&amp;OP</t>
  </si>
  <si>
    <t>Tech Lead</t>
  </si>
  <si>
    <t>Berichte &amp; Analysen</t>
  </si>
  <si>
    <t>Benutzerinterview</t>
  </si>
  <si>
    <t>Sicherheitsverbesserung</t>
  </si>
  <si>
    <t>Bewertungsportal</t>
  </si>
  <si>
    <t>Betriebliche Hinweise</t>
  </si>
  <si>
    <t>Kategorien hinzufügen</t>
  </si>
  <si>
    <t>Das Hinzufügen von Kategorien in Spalte A macht sie als Optionen in der Anfrageliste verfügbar.</t>
  </si>
  <si>
    <t>Kanäle hinzufügen</t>
  </si>
  <si>
    <t>Das Hinzufügen von Kanälen in Spalte C spiegelt sich in den Kanaloptionen der Anfrageliste wider.</t>
  </si>
  <si>
    <t>Verantwortliche hinzufügen</t>
  </si>
  <si>
    <t>Das Hinzufügen von Eigentümern in Spalte E spiegelt sich in den Eigentümer-/Schreiberoptionen in der Anfrageliste und im Statusverlauf wider.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</si>
</sst>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yyyy-mm-dd"/>
  </numFmts>
  <fonts count="12">
    <font>
      <sz val="11"/>
      <color theme="1"/>
      <name val="Calibri"/>
      <family val="2"/>
      <scheme val="minor"/>
    </font>
    <font>
      <b val="1"/>
      <sz val="16"/>
      <color rgb="00FFFFFF"/>
      <name val="Yu Gothic"/>
    </font>
    <font>
      <sz val="10"/>
      <color rgb="005B6770"/>
      <name val="Yu Gothic"/>
    </font>
    <font>
      <b val="1"/>
      <sz val="12"/>
      <color rgb="00FFFFFF"/>
      <name val="Yu Gothic"/>
    </font>
    <font>
      <b val="1"/>
      <sz val="18"/>
      <color rgb="00FFFFFF"/>
      <name val="Yu Gothic"/>
    </font>
    <font>
      <b val="1"/>
      <sz val="12"/>
      <color rgb="001F4E79"/>
      <name val="Yu Gothic"/>
    </font>
    <font>
      <sz val="10"/>
      <color rgb="001F2933"/>
      <name val="Yu Gothic"/>
    </font>
    <font>
      <b val="1"/>
      <sz val="11"/>
      <color rgb="001F4E79"/>
      <name val="Yu Gothic"/>
    </font>
    <font>
      <b val="1"/>
      <sz val="10"/>
      <color rgb="00FFFFFF"/>
      <name val="Yu Gothic"/>
    </font>
    <font>
      <b val="1"/>
      <sz val="18"/>
      <color rgb="001F4E79"/>
      <name val="Yu Gothic"/>
    </font>
    <font>
      <sz val="9"/>
      <color rgb="005B6770"/>
      <name val="Yu Gothic"/>
    </font>
    <font>
      <b val="1"/>
      <sz val="10"/>
      <color rgb="001F4E79"/>
      <name val="Yu Gothic"/>
    </font>
  </fonts>
  <fills count="13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6F2FF"/>
      </patternFill>
    </fill>
    <fill>
      <patternFill patternType="solid">
        <fgColor rgb="002A9D8F"/>
      </patternFill>
    </fill>
    <fill>
      <patternFill patternType="solid">
        <fgColor rgb="00D9EAF7"/>
      </patternFill>
    </fill>
    <fill>
      <patternFill patternType="solid">
        <fgColor rgb="00FFFFFF"/>
      </patternFill>
    </fill>
    <fill>
      <patternFill patternType="solid">
        <fgColor rgb="00EAF7EF"/>
      </patternFill>
    </fill>
    <fill>
      <patternFill patternType="solid">
        <fgColor rgb="00F2F2F2"/>
      </patternFill>
    </fill>
    <fill>
      <patternFill patternType="solid">
        <fgColor rgb="00D1E7DD"/>
      </patternFill>
    </fill>
    <fill>
      <patternFill patternType="solid">
        <fgColor rgb="00FFF4CE"/>
      </patternFill>
    </fill>
    <fill>
      <patternFill patternType="solid">
        <fgColor rgb="00F8D7DA"/>
      </patternFill>
    </fill>
    <fill>
      <patternFill patternType="solid">
        <fgColor rgb="00FAFCFD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left style="thin">
        <color rgb="00D9D9D9"/>
      </left>
      <right style="thin">
        <color rgb="00D9D9D9"/>
      </right>
      <top style="thin">
        <color rgb="00D9D9D9"/>
      </top>
      <bottom style="medium">
        <color rgb="001F4E79"/>
      </bottom>
    </border>
  </borders>
  <cellStyleXfs count="1">
    <xf numFmtId="0" fontId="0" fillId="0" borderId="0"/>
  </cellStyleXfs>
  <cellXfs count="31">
    <xf numFmtId="0" fontId="0" fillId="0" borderId="0" xfId="0" quotePrefix="false" pivotButton="false"/>
    <xf numFmtId="0" fontId="1" fillId="2" borderId="1" xfId="0" quotePrefix="false" pivotButton="false" applyAlignment="true">
      <alignment horizontal="left" vertical="center"/>
    </xf>
    <xf numFmtId="0" fontId="2" fillId="3" borderId="1" xfId="0" quotePrefix="false" pivotButton="false" applyAlignment="true">
      <alignment horizontal="left" vertical="center" wrapText="true"/>
    </xf>
    <xf numFmtId="0" fontId="3" fillId="2" borderId="1" xfId="0" quotePrefix="false" pivotButton="false" applyAlignment="true">
      <alignment horizontal="left" vertical="center"/>
    </xf>
    <xf numFmtId="0" fontId="0" fillId="0" borderId="1" xfId="0" quotePrefix="false" pivotButton="false"/>
    <xf numFmtId="0" fontId="4" fillId="4" borderId="1" xfId="0" quotePrefix="false" pivotButton="false" applyAlignment="true">
      <alignment horizontal="center" vertical="center"/>
    </xf>
    <xf numFmtId="0" fontId="5" fillId="5" borderId="1" xfId="0" quotePrefix="false" pivotButton="false"/>
    <xf numFmtId="0" fontId="6" fillId="6" borderId="1" xfId="0" quotePrefix="false" pivotButton="false" applyAlignment="true">
      <alignment horizontal="left" vertical="top" wrapText="true"/>
    </xf>
    <xf numFmtId="0" fontId="7" fillId="7" borderId="1" xfId="0" quotePrefix="false" pivotButton="false" applyAlignment="true">
      <alignment horizontal="center" vertical="center"/>
    </xf>
    <xf numFmtId="0" fontId="6" fillId="6" borderId="1" xfId="0" quotePrefix="false" pivotButton="false"/>
    <xf numFmtId="0" fontId="7" fillId="8" borderId="1" xfId="0" quotePrefix="false" pivotButton="false" applyAlignment="true">
      <alignment horizontal="center" vertical="center"/>
    </xf>
    <xf numFmtId="0" fontId="7" fillId="3" borderId="1" xfId="0" quotePrefix="false" pivotButton="false" applyAlignment="true">
      <alignment horizontal="center" vertical="center"/>
    </xf>
    <xf numFmtId="0" fontId="6" fillId="6" borderId="1" xfId="0" quotePrefix="false" pivotButton="false" applyAlignment="true">
      <alignment horizontal="left" vertical="center" wrapText="true"/>
    </xf>
    <xf numFmtId="0" fontId="8" fillId="2" borderId="1" xfId="0" quotePrefix="false" pivotButton="false" applyAlignment="true">
      <alignment horizontal="center" vertical="center"/>
    </xf>
    <xf numFmtId="3" fontId="9" fillId="6" borderId="1" xfId="0" quotePrefix="false" pivotButton="false" applyAlignment="true">
      <alignment horizontal="center" vertical="center"/>
    </xf>
    <xf numFmtId="3" fontId="9" fillId="9" borderId="1" xfId="0" quotePrefix="false" pivotButton="false" applyAlignment="true">
      <alignment horizontal="center" vertical="center"/>
    </xf>
    <xf numFmtId="3" fontId="9" fillId="10" borderId="1" xfId="0" quotePrefix="false" pivotButton="false" applyAlignment="true">
      <alignment horizontal="center" vertical="center"/>
    </xf>
    <xf numFmtId="3" fontId="9" fillId="11" borderId="1" xfId="0" quotePrefix="false" pivotButton="false" applyAlignment="true">
      <alignment horizontal="center" vertical="center"/>
    </xf>
    <xf numFmtId="0" fontId="10" fillId="3" borderId="1" xfId="0" quotePrefix="false" pivotButton="false" applyAlignment="true">
      <alignment horizontal="center" vertical="center" wrapText="true"/>
    </xf>
    <xf numFmtId="0" fontId="3" fillId="2" borderId="1" xfId="0" quotePrefix="false" pivotButton="false" applyAlignment="true">
      <alignment horizontal="center" vertical="center" wrapText="true"/>
    </xf>
    <xf numFmtId="0" fontId="6" fillId="6" borderId="1" xfId="0" quotePrefix="false" pivotButton="false" applyAlignment="true">
      <alignment horizontal="center" vertical="center" wrapText="true"/>
    </xf>
    <xf numFmtId="0" fontId="6" fillId="8" borderId="1" xfId="0" quotePrefix="false" pivotButton="false" applyAlignment="true">
      <alignment horizontal="left" vertical="center" wrapText="true"/>
    </xf>
    <xf numFmtId="0" fontId="6" fillId="8" borderId="1" xfId="0" quotePrefix="false" pivotButton="false" applyAlignment="true">
      <alignment horizontal="center" vertical="center" wrapText="true"/>
    </xf>
    <xf numFmtId="164" fontId="6" fillId="8" borderId="1" xfId="0" quotePrefix="false" pivotButton="false" applyAlignment="true">
      <alignment horizontal="center" vertical="center" wrapText="true"/>
    </xf>
    <xf numFmtId="0" fontId="11" fillId="5" borderId="1" xfId="0" quotePrefix="false" pivotButton="false"/>
    <xf numFmtId="0" fontId="6" fillId="7" borderId="1" xfId="0" quotePrefix="false" pivotButton="false" applyAlignment="true">
      <alignment horizontal="center" vertical="center" wrapText="true"/>
    </xf>
    <xf numFmtId="0" fontId="6" fillId="7" borderId="1" xfId="0" quotePrefix="false" pivotButton="false" applyAlignment="true">
      <alignment horizontal="left" vertical="center" wrapText="true"/>
    </xf>
    <xf numFmtId="0" fontId="6" fillId="3" borderId="1" xfId="0" quotePrefix="false" pivotButton="false" applyAlignment="true">
      <alignment horizontal="center" vertical="center" wrapText="true"/>
    </xf>
    <xf numFmtId="165" fontId="6" fillId="7" borderId="1" xfId="0" quotePrefix="false" pivotButton="false" applyAlignment="true">
      <alignment horizontal="center" vertical="center" wrapText="true"/>
    </xf>
    <xf numFmtId="0" fontId="0" fillId="3" borderId="1" xfId="0" quotePrefix="false" pivotButton="false"/>
    <xf numFmtId="0" fontId="0" fillId="6" borderId="1" xfId="0" quotePrefix="false" pivotButton="false"/>
  </cellXfs>
  <cellStyles count="1">
    <cellStyle name="Normal" xfId="0" builtinId="0" hidden="false"/>
  </cellStyles>
  <dxfs count="6">
    <dxf>
      <fill>
        <patternFill patternType="solid">
          <fgColor rgb="00F8D7DA"/>
        </patternFill>
      </fill>
    </dxf>
    <dxf>
      <fill>
        <patternFill patternType="solid">
          <fgColor rgb="00FFF3CD"/>
        </patternFill>
      </fill>
    </dxf>
    <dxf>
      <fill>
        <patternFill patternType="solid">
          <fgColor rgb="00D1E7DD"/>
        </patternFill>
      </fill>
    </dxf>
    <dxf>
      <fill>
        <patternFill patternType="solid">
          <fgColor rgb="00EDEDED"/>
        </patternFill>
      </fill>
    </dxf>
    <dxf>
      <fill>
        <patternFill patternType="solid">
          <fgColor rgb="00D9EAF7"/>
        </patternFill>
      </fill>
    </dxf>
    <dxf>
      <fill>
        <patternFill patternType="solid">
          <fgColor rgb="00FFF4CE"/>
        </patternFill>
      </fill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worksheets/sheet2.xml" Type="http://schemas.openxmlformats.org/officeDocument/2006/relationships/worksheet"></Relationship><Relationship Id="rId3" Target="worksheets/sheet3.xml" Type="http://schemas.openxmlformats.org/officeDocument/2006/relationships/worksheet"></Relationship><Relationship Id="rId4" Target="worksheets/sheet4.xml" Type="http://schemas.openxmlformats.org/officeDocument/2006/relationships/worksheet"></Relationship><Relationship Id="rId5" Target="worksheets/sheet5.xml" Type="http://schemas.openxmlformats.org/officeDocument/2006/relationships/worksheet"></Relationship><Relationship Id="rId6" Target="styles.xml" Type="http://schemas.openxmlformats.org/officeDocument/2006/relationships/styles"></Relationship><Relationship Id="rId7" Target="theme/theme1.xml" Type="http://schemas.openxmlformats.org/officeDocument/2006/relationships/theme"></Relationship><Relationship Id="rId8" Target="sharedStrings.xml" Type="http://schemas.openxmlformats.org/officeDocument/2006/relationships/sharedStrings"></Relationship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分類別要望件数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'Dashboard'!C11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'Dashboard'!$B$12:$B$18</f>
            </numRef>
          </cat>
          <val>
            <numRef>
              <f>'Dashboard'!$C$12:$C$18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要望分類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ステータス分布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'Dashboard'!$A$23:$A$27</f>
            </numRef>
          </cat>
          <val>
            <numRef>
              <f>'Dashboard'!$B$23:$B$27</f>
            </numRef>
          </val>
        </ser>
        <dLbls>
          <showPercent val="1"/>
          <showLeaderLines val="1"/>
        </dLbls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../charts/chart1.xml" Id="rId1"/><Relationship Type="http://schemas.openxmlformats.org/officeDocument/2006/relationships/chart" Target="../charts/chart2.xml" Id="rId2"/></Relationships>
</file>

<file path=xl/drawings/drawing1.xml><?xml version="1.0" encoding="utf-8"?>
<wsDr xmlns="http://schemas.openxmlformats.org/drawingml/2006/spreadsheetDrawing">
  <oneCellAnchor>
    <from>
      <col>6</col>
      <colOff>0</colOff>
      <row>9</row>
      <rowOff>0</rowOff>
    </from>
    <ext cx="5580000" cy="2951999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23</row>
      <rowOff>0</rowOff>
    </from>
    <ext cx="41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../drawings/drawing1.xml" Id="rId1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J27"/>
  <sheetViews>
    <sheetView showGridLines="true" tabSelected="true" workbookViewId="0">
      <pane activePane="bottomLeft" state="frozen" topLeftCell="A4" ySplit="3"/>
      <selection activeCell="A1" pane="bottomLeft" sqref="A1"/>
    </sheetView>
  </sheetViews>
  <sheetFormatPr baseColWidth="8" defaultRowHeight="21"/>
  <cols>
    <col customWidth="true" max="2" min="1" width="54"/>
    <col customWidth="true" max="3" min="3" width="51"/>
    <col customWidth="true" max="4" min="4" width="10"/>
    <col customWidth="true" max="5" min="5" width="18"/>
    <col customWidth="true" max="6" min="6" width="54"/>
    <col customWidth="true" max="7" min="7" width="10"/>
    <col customWidth="true" max="8" min="8" width="18"/>
    <col customWidth="true" max="9" min="9" width="34"/>
    <col customWidth="true" max="10" min="10" width="10"/>
  </cols>
  <sheetData>
    <row r="1" ht="34" customHeight="true">
      <c r="A1" s="1" t="s">
        <v>3</v>
      </c>
    </row>
    <row r="2" ht="30" customHeight="true">
      <c r="A2" s="2" t="s">
        <v>4</v>
      </c>
    </row>
    <row r="3"/>
    <row r="4">
      <c r="A4" s="3" t="s">
        <v>5</v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</row>
    <row r="5"/>
    <row r="6" ht="24" customHeight="true">
      <c r="A6" s="5" t="inlineStr">
        <is>
          <t>1</t>
        </is>
      </c>
      <c r="B6" s="6" t="s">
        <v>6</v>
      </c>
      <c r="C6" s="4" t="n"/>
      <c r="E6" s="5" t="inlineStr">
        <is>
          <t>2</t>
        </is>
      </c>
      <c r="F6" s="6" t="s">
        <v>7</v>
      </c>
      <c r="G6" s="4" t="n"/>
    </row>
    <row r="7" ht="24" customHeight="true">
      <c r="A7" s="4" t="n"/>
      <c r="B7" s="7" t="s">
        <v>8</v>
      </c>
      <c r="C7" s="4" t="n"/>
      <c r="E7" s="4" t="n"/>
      <c r="F7" s="7" t="s">
        <v>9</v>
      </c>
      <c r="G7" s="4" t="n"/>
    </row>
    <row r="8" ht="24" customHeight="true">
      <c r="A8" s="4" t="n"/>
      <c r="B8" s="4" t="n"/>
      <c r="C8" s="4" t="n"/>
      <c r="E8" s="4" t="n"/>
      <c r="F8" s="4" t="n"/>
      <c r="G8" s="4" t="n"/>
    </row>
    <row r="9"/>
    <row r="10"/>
    <row r="11" ht="24" customHeight="true">
      <c r="A11" s="5" t="inlineStr">
        <is>
          <t>3</t>
        </is>
      </c>
      <c r="B11" s="6" t="s">
        <v>10</v>
      </c>
      <c r="C11" s="4" t="n"/>
      <c r="E11" s="5" t="inlineStr">
        <is>
          <t>4</t>
        </is>
      </c>
      <c r="F11" s="6" t="s">
        <v>11</v>
      </c>
      <c r="G11" s="4" t="n"/>
    </row>
    <row r="12" ht="24" customHeight="true">
      <c r="A12" s="4" t="n"/>
      <c r="B12" s="7" t="s">
        <v>12</v>
      </c>
      <c r="C12" s="4" t="n"/>
      <c r="E12" s="4" t="n"/>
      <c r="F12" s="7" t="s">
        <v>13</v>
      </c>
      <c r="G12" s="4" t="n"/>
    </row>
    <row r="13" ht="24" customHeight="true">
      <c r="A13" s="4" t="n"/>
      <c r="B13" s="4" t="n"/>
      <c r="C13" s="4" t="n"/>
      <c r="E13" s="4" t="n"/>
      <c r="F13" s="4" t="n"/>
      <c r="G13" s="4" t="n"/>
    </row>
    <row r="14"/>
    <row r="15"/>
    <row r="16">
      <c r="A16" s="3" t="s">
        <v>14</v>
      </c>
      <c r="B16" s="4" t="n"/>
      <c r="C16" s="4" t="n"/>
      <c r="D16" s="4" t="n"/>
      <c r="E16" s="4" t="n"/>
      <c r="F16" s="4" t="n"/>
      <c r="G16" s="4" t="n"/>
      <c r="H16" s="4" t="n"/>
      <c r="I16" s="4" t="n"/>
      <c r="J16" s="4" t="n"/>
    </row>
    <row r="17"/>
    <row r="18" ht="26" customHeight="true">
      <c r="A18" s="8" t="s">
        <v>15</v>
      </c>
      <c r="B18" s="4" t="n"/>
      <c r="C18" s="9" t="s">
        <v>16</v>
      </c>
      <c r="D18" s="4" t="n"/>
      <c r="E18" s="4" t="n"/>
      <c r="F18" s="4" t="n"/>
      <c r="G18" s="4" t="n"/>
      <c r="H18" s="4" t="n"/>
      <c r="I18" s="4" t="n"/>
      <c r="J18" s="4" t="n"/>
    </row>
    <row r="19" ht="26" customHeight="true">
      <c r="A19" s="10" t="s">
        <v>17</v>
      </c>
      <c r="B19" s="4" t="n"/>
      <c r="C19" s="9" t="s">
        <v>18</v>
      </c>
      <c r="D19" s="4" t="n"/>
      <c r="E19" s="4" t="n"/>
      <c r="F19" s="4" t="n"/>
      <c r="G19" s="4" t="n"/>
      <c r="H19" s="4" t="n"/>
      <c r="I19" s="4" t="n"/>
      <c r="J19" s="4" t="n"/>
    </row>
    <row r="20" ht="26" customHeight="true">
      <c r="A20" s="11" t="s">
        <v>19</v>
      </c>
      <c r="B20" s="4" t="n"/>
      <c r="C20" s="9" t="s">
        <v>20</v>
      </c>
      <c r="D20" s="4" t="n"/>
      <c r="E20" s="4" t="n"/>
      <c r="F20" s="4" t="n"/>
      <c r="G20" s="4" t="n"/>
      <c r="H20" s="4" t="n"/>
      <c r="I20" s="4" t="n"/>
      <c r="J20" s="4" t="n"/>
    </row>
    <row r="21"/>
    <row r="22"/>
    <row r="23">
      <c r="A23" s="3" t="s">
        <v>21</v>
      </c>
      <c r="B23" s="4" t="n"/>
      <c r="C23" s="4" t="n"/>
      <c r="D23" s="4" t="n"/>
      <c r="E23" s="4" t="n"/>
      <c r="F23" s="4" t="n"/>
      <c r="G23" s="4" t="n"/>
      <c r="H23" s="4" t="n"/>
      <c r="I23" s="4" t="n"/>
      <c r="J23" s="4" t="n"/>
    </row>
    <row r="24" ht="23" customHeight="true">
      <c r="A24" s="12" t="s">
        <v>22</v>
      </c>
      <c r="B24" s="4" t="n"/>
      <c r="C24" s="4" t="n"/>
      <c r="D24" s="4" t="n"/>
      <c r="E24" s="4" t="n"/>
      <c r="F24" s="4" t="n"/>
      <c r="G24" s="4" t="n"/>
      <c r="H24" s="4" t="n"/>
      <c r="I24" s="4" t="n"/>
      <c r="J24" s="4" t="n"/>
    </row>
    <row r="25" ht="23" customHeight="true">
      <c r="A25" s="12" t="s">
        <v>23</v>
      </c>
      <c r="B25" s="4" t="n"/>
      <c r="C25" s="4" t="n"/>
      <c r="D25" s="4" t="n"/>
      <c r="E25" s="4" t="n"/>
      <c r="F25" s="4" t="n"/>
      <c r="G25" s="4" t="n"/>
      <c r="H25" s="4" t="n"/>
      <c r="I25" s="4" t="n"/>
      <c r="J25" s="4" t="n"/>
    </row>
    <row r="26" ht="23" customHeight="true">
      <c r="A26" s="12" t="s">
        <v>24</v>
      </c>
      <c r="B26" s="4" t="n"/>
      <c r="C26" s="4" t="n"/>
      <c r="D26" s="4" t="n"/>
      <c r="E26" s="4" t="n"/>
      <c r="F26" s="4" t="n"/>
      <c r="G26" s="4" t="n"/>
      <c r="H26" s="4" t="n"/>
      <c r="I26" s="4" t="n"/>
      <c r="J26" s="4" t="n"/>
    </row>
    <row r="27" ht="23" customHeight="true">
      <c r="A27" s="12" t="s">
        <v>25</v>
      </c>
      <c r="B27" s="4" t="n"/>
      <c r="C27" s="4" t="n"/>
      <c r="D27" s="4" t="n"/>
      <c r="E27" s="4" t="n"/>
      <c r="F27" s="4" t="n"/>
      <c r="G27" s="4" t="n"/>
      <c r="H27" s="4" t="n"/>
      <c r="I27" s="4" t="n"/>
      <c r="J27" s="4" t="n"/>
    </row>
  </sheetData>
  <mergeCells count="27">
    <mergeCell ref="F11:G11"/>
    <mergeCell ref="A23:J23"/>
    <mergeCell ref="A4:J4"/>
    <mergeCell ref="F6:G6"/>
    <mergeCell ref="E11:E13"/>
    <mergeCell ref="B11:C11"/>
    <mergeCell ref="C20:J20"/>
    <mergeCell ref="A24:J24"/>
    <mergeCell ref="A18:B18"/>
    <mergeCell ref="A1:J1"/>
    <mergeCell ref="B7:C8"/>
    <mergeCell ref="F7:G8"/>
    <mergeCell ref="A11:A13"/>
    <mergeCell ref="A16:J16"/>
    <mergeCell ref="A6:A8"/>
    <mergeCell ref="A25:J25"/>
    <mergeCell ref="E6:E8"/>
    <mergeCell ref="B6:C6"/>
    <mergeCell ref="B12:C13"/>
    <mergeCell ref="A20:B20"/>
    <mergeCell ref="F12:G13"/>
    <mergeCell ref="A19:B19"/>
    <mergeCell ref="A27:J27"/>
    <mergeCell ref="A26:J26"/>
    <mergeCell ref="C19:J19"/>
    <mergeCell ref="A2:J2"/>
    <mergeCell ref="C18:J1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37"/>
  <sheetViews>
    <sheetView showGridLines="true" workbookViewId="0">
      <pane activePane="bottomLeft" state="frozen" topLeftCell="A10" ySplit="9"/>
      <selection activeCell="A1" pane="bottomLeft" sqref="A1"/>
    </sheetView>
  </sheetViews>
  <sheetFormatPr baseColWidth="8" defaultRowHeight="21"/>
  <cols>
    <col customWidth="true" max="4" min="1" width="54"/>
    <col customWidth="true" max="5" min="5" width="20"/>
    <col customWidth="true" max="6" min="6" width="14"/>
    <col customWidth="true" max="7" min="7" width="54"/>
    <col customWidth="true" max="8" min="8" width="22"/>
    <col customWidth="true" max="9" min="9" width="14"/>
    <col customWidth="true" max="10" min="10" width="54"/>
    <col customWidth="true" max="11" min="11" width="22"/>
    <col customWidth="true" max="12" min="12" width="14"/>
  </cols>
  <sheetData>
    <row r="1" ht="34" customHeight="true">
      <c r="A1" s="1" t="s">
        <v>26</v>
      </c>
    </row>
    <row r="2" ht="30" customHeight="true">
      <c r="A2" s="2" t="s">
        <v>27</v>
      </c>
    </row>
    <row r="3"/>
    <row r="4" ht="23" customHeight="true">
      <c r="A4" s="13" t="s">
        <v>28</v>
      </c>
      <c r="B4" s="4" t="n"/>
      <c r="D4" s="13" t="s">
        <v>29</v>
      </c>
      <c r="E4" s="4" t="n"/>
      <c r="G4" s="13" t="s">
        <v>30</v>
      </c>
      <c r="H4" s="4" t="n"/>
      <c r="J4" s="13" t="s">
        <v>31</v>
      </c>
      <c r="K4" s="4" t="n"/>
    </row>
    <row r="5" ht="34" customHeight="true">
      <c r="A5" s="14">
        <f>COUNTA('Feature-Anfragen'!A13:A100)</f>
      </c>
      <c r="B5" s="4" t="n"/>
      <c r="D5" s="15">
        <f>COUNTIF('Feature-Anfragen'!G13:G100,"実装完了")</f>
      </c>
      <c r="E5" s="4" t="n"/>
      <c r="G5" s="16">
        <f>COUNTIF('Feature-Anfragen'!G13:G100,"新規")+COUNTIF('Feature-Anfragen'!G13:G100,"評価中")</f>
      </c>
      <c r="H5" s="4" t="n"/>
      <c r="J5" s="17">
        <f>COUNTIF('Feature-Anfragen'!F13:F100,"高")</f>
      </c>
      <c r="K5" s="4" t="n"/>
    </row>
    <row r="6" ht="23" customHeight="true">
      <c r="A6" s="4" t="n"/>
      <c r="B6" s="4" t="n"/>
      <c r="D6" s="4" t="n"/>
      <c r="E6" s="4" t="n"/>
      <c r="G6" s="4" t="n"/>
      <c r="H6" s="4" t="n"/>
      <c r="J6" s="4" t="n"/>
      <c r="K6" s="4" t="n"/>
    </row>
    <row r="7" ht="23" customHeight="true">
      <c r="A7" s="18" t="s">
        <v>32</v>
      </c>
      <c r="B7" s="4" t="n"/>
      <c r="D7" s="18" t="s">
        <v>33</v>
      </c>
      <c r="E7" s="4" t="n"/>
      <c r="G7" s="18" t="s">
        <v>34</v>
      </c>
      <c r="H7" s="4" t="n"/>
      <c r="J7" s="18" t="s">
        <v>35</v>
      </c>
      <c r="K7" s="4" t="n"/>
    </row>
    <row r="8"/>
    <row r="9"/>
    <row r="10">
      <c r="A10" s="3" t="s">
        <v>36</v>
      </c>
      <c r="B10" s="4" t="n"/>
      <c r="C10" s="4" t="n"/>
      <c r="D10" s="4" t="n"/>
      <c r="E10" s="4" t="n"/>
      <c r="F10" s="4" t="n"/>
    </row>
    <row r="11" ht="28" customHeight="true">
      <c r="A11" s="19" t="s">
        <v>37</v>
      </c>
      <c r="B11" s="19" t="s">
        <v>38</v>
      </c>
      <c r="C11" s="19" t="s">
        <v>39</v>
      </c>
      <c r="D11" s="19" t="s">
        <v>0</v>
      </c>
      <c r="E11" s="19" t="s">
        <v>40</v>
      </c>
      <c r="F11" s="19" t="s">
        <v>41</v>
      </c>
    </row>
    <row r="12" ht="22" customHeight="true">
      <c r="A12" s="20" t="n">
        <v>1</v>
      </c>
      <c r="B12" s="21">
        <f>IF('Anforderungseinstellungen'!A5="","",'Anforderungseinstellungen'!A5)</f>
      </c>
      <c r="C12" s="22">
        <f>IF(B12="","",COUNTIF('Feature-Anfragen'!D13:D100,B12))</f>
      </c>
      <c r="D12" s="23">
        <f>IFERROR(C12/SUM($C$12:$C$18),0)</f>
      </c>
      <c r="E12" s="22">
        <f>IF(C12=0,"未発生",IF(C12&gt;=2,"集中領域","単発"))</f>
      </c>
      <c r="F12" s="22">
        <f>IF(C12=0,"-","詳細確認")</f>
      </c>
    </row>
    <row r="13" ht="22" customHeight="true">
      <c r="A13" s="20" t="n">
        <v>2</v>
      </c>
      <c r="B13" s="21">
        <f>IF('Anforderungseinstellungen'!A6="","",'Anforderungseinstellungen'!A6)</f>
      </c>
      <c r="C13" s="22">
        <f>IF(B13="","",COUNTIF('Feature-Anfragen'!D13:D100,B13))</f>
      </c>
      <c r="D13" s="23">
        <f>IFERROR(C13/SUM($C$12:$C$18),0)</f>
      </c>
      <c r="E13" s="22">
        <f>IF(C13=0,"未発生",IF(C13&gt;=2,"集中領域","単発"))</f>
      </c>
      <c r="F13" s="22">
        <f>IF(C13=0,"-","詳細確認")</f>
      </c>
    </row>
    <row r="14" ht="22" customHeight="true">
      <c r="A14" s="20" t="n">
        <v>3</v>
      </c>
      <c r="B14" s="21">
        <f>IF('Anforderungseinstellungen'!A7="","",'Anforderungseinstellungen'!A7)</f>
      </c>
      <c r="C14" s="22">
        <f>IF(B14="","",COUNTIF('Feature-Anfragen'!D13:D100,B14))</f>
      </c>
      <c r="D14" s="23">
        <f>IFERROR(C14/SUM($C$12:$C$18),0)</f>
      </c>
      <c r="E14" s="22">
        <f>IF(C14=0,"未発生",IF(C14&gt;=2,"集中領域","単発"))</f>
      </c>
      <c r="F14" s="22">
        <f>IF(C14=0,"-","詳細確認")</f>
      </c>
    </row>
    <row r="15" ht="22" customHeight="true">
      <c r="A15" s="20" t="n">
        <v>4</v>
      </c>
      <c r="B15" s="21">
        <f>IF('Anforderungseinstellungen'!A8="","",'Anforderungseinstellungen'!A8)</f>
      </c>
      <c r="C15" s="22">
        <f>IF(B15="","",COUNTIF('Feature-Anfragen'!D13:D100,B15))</f>
      </c>
      <c r="D15" s="23">
        <f>IFERROR(C15/SUM($C$12:$C$18),0)</f>
      </c>
      <c r="E15" s="22">
        <f>IF(C15=0,"未発生",IF(C15&gt;=2,"集中領域","単発"))</f>
      </c>
      <c r="F15" s="22">
        <f>IF(C15=0,"-","詳細確認")</f>
      </c>
    </row>
    <row r="16" ht="22" customHeight="true">
      <c r="A16" s="20" t="n">
        <v>5</v>
      </c>
      <c r="B16" s="21">
        <f>IF('Anforderungseinstellungen'!A9="","",'Anforderungseinstellungen'!A9)</f>
      </c>
      <c r="C16" s="22">
        <f>IF(B16="","",COUNTIF('Feature-Anfragen'!D13:D100,B16))</f>
      </c>
      <c r="D16" s="23">
        <f>IFERROR(C16/SUM($C$12:$C$18),0)</f>
      </c>
      <c r="E16" s="22">
        <f>IF(C16=0,"未発生",IF(C16&gt;=2,"集中領域","単発"))</f>
      </c>
      <c r="F16" s="22">
        <f>IF(C16=0,"-","詳細確認")</f>
      </c>
    </row>
    <row r="17" ht="22" customHeight="true">
      <c r="A17" s="20" t="n">
        <v>6</v>
      </c>
      <c r="B17" s="21">
        <f>IF('Anforderungseinstellungen'!A10="","",'Anforderungseinstellungen'!A10)</f>
      </c>
      <c r="C17" s="22">
        <f>IF(B17="","",COUNTIF('Feature-Anfragen'!D13:D100,B17))</f>
      </c>
      <c r="D17" s="23">
        <f>IFERROR(C17/SUM($C$12:$C$18),0)</f>
      </c>
      <c r="E17" s="22">
        <f>IF(C17=0,"未発生",IF(C17&gt;=2,"集中領域","単発"))</f>
      </c>
      <c r="F17" s="22">
        <f>IF(C17=0,"-","詳細確認")</f>
      </c>
    </row>
    <row r="18" ht="22" customHeight="true">
      <c r="A18" s="20" t="n">
        <v>7</v>
      </c>
      <c r="B18" s="21">
        <f>IF('Anforderungseinstellungen'!A11="","",'Anforderungseinstellungen'!A11)</f>
      </c>
      <c r="C18" s="22">
        <f>IF(B18="","",COUNTIF('Feature-Anfragen'!D13:D100,B18))</f>
      </c>
      <c r="D18" s="23">
        <f>IFERROR(C18/SUM($C$12:$C$18),0)</f>
      </c>
      <c r="E18" s="22">
        <f>IF(C18=0,"未発生",IF(C18&gt;=2,"集中領域","単発"))</f>
      </c>
      <c r="F18" s="22">
        <f>IF(C18=0,"-","詳細確認")</f>
      </c>
    </row>
    <row r="19"/>
    <row r="20"/>
    <row r="21">
      <c r="A21" s="3" t="s">
        <v>42</v>
      </c>
      <c r="B21" s="4" t="n"/>
      <c r="C21" s="4" t="n"/>
      <c r="D21" s="4" t="n"/>
    </row>
    <row r="22" ht="28" customHeight="true">
      <c r="A22" s="19" t="s">
        <v>1</v>
      </c>
      <c r="B22" s="19" t="s">
        <v>39</v>
      </c>
      <c r="C22" s="19" t="s">
        <v>0</v>
      </c>
      <c r="D22" s="19" t="s">
        <v>43</v>
      </c>
    </row>
    <row r="23" ht="22" customHeight="true">
      <c r="A23" s="20" t="s">
        <v>44</v>
      </c>
      <c r="B23" s="22">
        <f>COUNTIF('Feature-Anfragen'!G13:G100,A23)</f>
      </c>
      <c r="C23" s="23">
        <f>IFERROR(B23/SUM($B$23:$B$27),0)</f>
      </c>
      <c r="D23" s="12" t="s">
        <v>45</v>
      </c>
    </row>
    <row r="24" ht="22" customHeight="true">
      <c r="A24" s="20" t="s">
        <v>46</v>
      </c>
      <c r="B24" s="22">
        <f>COUNTIF('Feature-Anfragen'!G13:G100,A24)</f>
      </c>
      <c r="C24" s="23">
        <f>IFERROR(B24/SUM($B$23:$B$27),0)</f>
      </c>
      <c r="D24" s="12" t="s">
        <v>47</v>
      </c>
    </row>
    <row r="25" ht="22" customHeight="true">
      <c r="A25" s="20" t="s">
        <v>48</v>
      </c>
      <c r="B25" s="22">
        <f>COUNTIF('Feature-Anfragen'!G13:G100,A25)</f>
      </c>
      <c r="C25" s="23">
        <f>IFERROR(B25/SUM($B$23:$B$27),0)</f>
      </c>
      <c r="D25" s="12" t="s">
        <v>49</v>
      </c>
    </row>
    <row r="26" ht="22" customHeight="true">
      <c r="A26" s="20" t="s">
        <v>50</v>
      </c>
      <c r="B26" s="22">
        <f>COUNTIF('Feature-Anfragen'!G13:G100,A26)</f>
      </c>
      <c r="C26" s="23">
        <f>IFERROR(B26/SUM($B$23:$B$27),0)</f>
      </c>
      <c r="D26" s="12" t="s">
        <v>51</v>
      </c>
    </row>
    <row r="27" ht="22" customHeight="true">
      <c r="A27" s="20" t="s">
        <v>29</v>
      </c>
      <c r="B27" s="22">
        <f>COUNTIF('Feature-Anfragen'!G13:G100,A27)</f>
      </c>
      <c r="C27" s="23">
        <f>IFERROR(B27/SUM($B$23:$B$27),0)</f>
      </c>
      <c r="D27" s="12" t="s">
        <v>52</v>
      </c>
    </row>
    <row r="28"/>
    <row r="29"/>
    <row r="30">
      <c r="A30" s="3" t="s">
        <v>53</v>
      </c>
      <c r="B30" s="4" t="n"/>
      <c r="C30" s="4" t="n"/>
      <c r="D30" s="4" t="n"/>
    </row>
    <row r="31" ht="28" customHeight="true">
      <c r="A31" s="19" t="s">
        <v>54</v>
      </c>
      <c r="B31" s="19" t="s">
        <v>39</v>
      </c>
      <c r="C31" s="19" t="s">
        <v>0</v>
      </c>
      <c r="D31" s="19" t="s">
        <v>55</v>
      </c>
    </row>
    <row r="32" ht="22" customHeight="true">
      <c r="A32" s="20" t="s">
        <v>56</v>
      </c>
      <c r="B32" s="22">
        <f>COUNTIF('Feature-Anfragen'!F13:F100,A32)</f>
      </c>
      <c r="C32" s="23">
        <f>IFERROR(B32/SUM($B$32:$B$34),0)</f>
      </c>
      <c r="D32" s="12" t="s">
        <v>57</v>
      </c>
    </row>
    <row r="33" ht="22" customHeight="true">
      <c r="A33" s="20" t="s">
        <v>58</v>
      </c>
      <c r="B33" s="22">
        <f>COUNTIF('Feature-Anfragen'!F13:F100,A33)</f>
      </c>
      <c r="C33" s="23">
        <f>IFERROR(B33/SUM($B$32:$B$34),0)</f>
      </c>
      <c r="D33" s="12" t="s">
        <v>59</v>
      </c>
    </row>
    <row r="34" ht="22" customHeight="true">
      <c r="A34" s="20" t="s">
        <v>60</v>
      </c>
      <c r="B34" s="22">
        <f>COUNTIF('Feature-Anfragen'!F13:F100,A34)</f>
      </c>
      <c r="C34" s="23">
        <f>IFERROR(B34/SUM($B$32:$B$34),0)</f>
      </c>
      <c r="D34" s="12" t="s">
        <v>61</v>
      </c>
    </row>
    <row r="35"/>
    <row r="36"/>
    <row r="37">
      <c r="A37" s="24" t="s">
        <v>62</v>
      </c>
      <c r="B37" s="9" t="s">
        <v>63</v>
      </c>
      <c r="C37" s="4" t="n"/>
      <c r="D37" s="4" t="n"/>
      <c r="E37" s="4" t="n"/>
      <c r="F37" s="4" t="n"/>
    </row>
  </sheetData>
  <mergeCells count="18">
    <mergeCell ref="A4:B4"/>
    <mergeCell ref="G4:H4"/>
    <mergeCell ref="A2:L2"/>
    <mergeCell ref="J4:K4"/>
    <mergeCell ref="A10:F10"/>
    <mergeCell ref="D7:E7"/>
    <mergeCell ref="A7:B7"/>
    <mergeCell ref="G7:H7"/>
    <mergeCell ref="A1:L1"/>
    <mergeCell ref="J7:K7"/>
    <mergeCell ref="A21:D21"/>
    <mergeCell ref="A30:D30"/>
    <mergeCell ref="D5:E6"/>
    <mergeCell ref="A5:B6"/>
    <mergeCell ref="G5:H6"/>
    <mergeCell ref="D4:E4"/>
    <mergeCell ref="B37:F37"/>
    <mergeCell ref="J5:K6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L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1" min="1" width="54"/>
    <col customWidth="true" max="2" min="2" width="44"/>
    <col customWidth="true" max="3" min="3" width="20"/>
    <col customWidth="true" max="4" min="4" width="18"/>
    <col customWidth="true" max="5" min="5" width="20"/>
    <col customWidth="true" max="6" min="6" width="12"/>
    <col customWidth="true" max="7" min="7" width="18"/>
    <col customWidth="true" max="8" min="8" width="16"/>
    <col customWidth="true" max="9" min="9" width="20"/>
    <col customWidth="true" max="10" min="10" width="14"/>
    <col customWidth="true" max="11" min="11" width="54"/>
    <col customWidth="true" max="12" min="12" width="16"/>
  </cols>
  <sheetData>
    <row r="1" ht="34" customHeight="true">
      <c r="A1" s="1" t="s">
        <v>64</v>
      </c>
    </row>
    <row r="2" ht="30" customHeight="true">
      <c r="A2" s="2" t="s">
        <v>65</v>
      </c>
    </row>
    <row r="3"/>
    <row r="4">
      <c r="A4" s="24" t="s">
        <v>66</v>
      </c>
      <c r="B4" s="9" t="s">
        <v>67</v>
      </c>
      <c r="C4" s="4" t="n"/>
      <c r="D4" s="4" t="n"/>
      <c r="E4" s="4" t="n"/>
      <c r="F4" s="4" t="n"/>
    </row>
    <row r="5">
      <c r="A5" s="24" t="s">
        <v>68</v>
      </c>
      <c r="B5" s="9" t="s">
        <v>69</v>
      </c>
      <c r="C5" s="4" t="n"/>
      <c r="D5" s="4" t="n"/>
      <c r="E5" s="4" t="n"/>
      <c r="F5" s="4" t="n"/>
    </row>
    <row r="6">
      <c r="A6" s="24" t="s">
        <v>70</v>
      </c>
      <c r="B6" s="9" t="s">
        <v>71</v>
      </c>
      <c r="C6" s="4" t="n"/>
      <c r="D6" s="4" t="n"/>
      <c r="E6" s="4" t="n"/>
      <c r="F6" s="4" t="n"/>
    </row>
    <row r="7"/>
    <row r="8"/>
    <row r="9"/>
    <row r="10"/>
    <row r="11"/>
    <row r="12" ht="28" customHeight="true">
      <c r="A12" s="19" t="s">
        <v>72</v>
      </c>
      <c r="B12" s="19" t="s">
        <v>73</v>
      </c>
      <c r="C12" s="19" t="s">
        <v>74</v>
      </c>
      <c r="D12" s="19" t="s">
        <v>38</v>
      </c>
      <c r="E12" s="19" t="s">
        <v>75</v>
      </c>
      <c r="F12" s="19" t="s">
        <v>54</v>
      </c>
      <c r="G12" s="19" t="s">
        <v>1</v>
      </c>
      <c r="H12" s="19" t="s">
        <v>76</v>
      </c>
      <c r="I12" s="19" t="s">
        <v>77</v>
      </c>
      <c r="J12" s="19" t="s">
        <v>78</v>
      </c>
      <c r="K12" s="19" t="s">
        <v>79</v>
      </c>
      <c r="L12" s="19" t="s">
        <v>80</v>
      </c>
    </row>
    <row r="13" ht="22" customHeight="true">
      <c r="A13" s="25" t="s">
        <v>81</v>
      </c>
      <c r="B13" s="26" t="s">
        <v>82</v>
      </c>
      <c r="C13" s="26" t="s">
        <v>83</v>
      </c>
      <c r="D13" s="27" t="s">
        <v>2</v>
      </c>
      <c r="E13" s="27" t="s">
        <v>84</v>
      </c>
      <c r="F13" s="27" t="s">
        <v>58</v>
      </c>
      <c r="G13" s="27" t="s">
        <v>48</v>
      </c>
      <c r="H13" s="25" t="s">
        <v>85</v>
      </c>
      <c r="I13" s="27" t="s">
        <v>86</v>
      </c>
      <c r="J13" s="28" t="n">
        <v>46113</v>
      </c>
      <c r="K13" s="26" t="s">
        <v>87</v>
      </c>
      <c r="L13" s="25" t="s">
        <v>88</v>
      </c>
    </row>
    <row r="14" ht="22" customHeight="true">
      <c r="A14" s="25" t="s">
        <v>89</v>
      </c>
      <c r="B14" s="26" t="s">
        <v>90</v>
      </c>
      <c r="C14" s="26" t="s">
        <v>91</v>
      </c>
      <c r="D14" s="27" t="s">
        <v>92</v>
      </c>
      <c r="E14" s="27" t="s">
        <v>93</v>
      </c>
      <c r="F14" s="27" t="s">
        <v>56</v>
      </c>
      <c r="G14" s="27" t="s">
        <v>46</v>
      </c>
      <c r="H14" s="25" t="s">
        <v>94</v>
      </c>
      <c r="I14" s="27" t="s">
        <v>95</v>
      </c>
      <c r="J14" s="28" t="n">
        <v>46117</v>
      </c>
      <c r="K14" s="26" t="s">
        <v>96</v>
      </c>
      <c r="L14" s="25" t="inlineStr"/>
    </row>
    <row r="15" ht="22" customHeight="true">
      <c r="A15" s="25" t="s">
        <v>97</v>
      </c>
      <c r="B15" s="26" t="s">
        <v>98</v>
      </c>
      <c r="C15" s="26" t="s">
        <v>99</v>
      </c>
      <c r="D15" s="27" t="s">
        <v>100</v>
      </c>
      <c r="E15" s="27" t="s">
        <v>101</v>
      </c>
      <c r="F15" s="27" t="s">
        <v>56</v>
      </c>
      <c r="G15" s="27" t="s">
        <v>44</v>
      </c>
      <c r="H15" s="25" t="s">
        <v>102</v>
      </c>
      <c r="I15" s="27" t="s">
        <v>103</v>
      </c>
      <c r="J15" s="28" t="n">
        <v>46121</v>
      </c>
      <c r="K15" s="26" t="s">
        <v>104</v>
      </c>
      <c r="L15" s="25" t="inlineStr"/>
    </row>
    <row r="16" ht="22" customHeight="true">
      <c r="A16" s="25" t="n"/>
      <c r="B16" s="26" t="n"/>
      <c r="C16" s="26" t="n"/>
      <c r="D16" s="27" t="n"/>
      <c r="E16" s="27" t="n"/>
      <c r="F16" s="27" t="n"/>
      <c r="G16" s="27" t="n"/>
      <c r="H16" s="25" t="n"/>
      <c r="I16" s="27" t="n"/>
      <c r="J16" s="28" t="n"/>
      <c r="K16" s="26" t="n"/>
      <c r="L16" s="25" t="n"/>
    </row>
    <row r="17" ht="22" customHeight="true">
      <c r="A17" s="25" t="n"/>
      <c r="B17" s="26" t="n"/>
      <c r="C17" s="26" t="n"/>
      <c r="D17" s="27" t="n"/>
      <c r="E17" s="27" t="n"/>
      <c r="F17" s="27" t="n"/>
      <c r="G17" s="27" t="n"/>
      <c r="H17" s="25" t="n"/>
      <c r="I17" s="27" t="n"/>
      <c r="J17" s="28" t="n"/>
      <c r="K17" s="26" t="n"/>
      <c r="L17" s="25" t="n"/>
    </row>
    <row r="18" ht="22" customHeight="true">
      <c r="A18" s="25" t="n"/>
      <c r="B18" s="26" t="n"/>
      <c r="C18" s="26" t="n"/>
      <c r="D18" s="27" t="n"/>
      <c r="E18" s="27" t="n"/>
      <c r="F18" s="27" t="n"/>
      <c r="G18" s="27" t="n"/>
      <c r="H18" s="25" t="n"/>
      <c r="I18" s="27" t="n"/>
      <c r="J18" s="28" t="n"/>
      <c r="K18" s="26" t="n"/>
      <c r="L18" s="25" t="n"/>
    </row>
    <row r="19" ht="22" customHeight="true">
      <c r="A19" s="25" t="n"/>
      <c r="B19" s="26" t="n"/>
      <c r="C19" s="26" t="n"/>
      <c r="D19" s="27" t="n"/>
      <c r="E19" s="27" t="n"/>
      <c r="F19" s="27" t="n"/>
      <c r="G19" s="27" t="n"/>
      <c r="H19" s="25" t="n"/>
      <c r="I19" s="27" t="n"/>
      <c r="J19" s="28" t="n"/>
      <c r="K19" s="26" t="n"/>
      <c r="L19" s="25" t="n"/>
    </row>
    <row r="20" ht="22" customHeight="true">
      <c r="A20" s="25" t="n"/>
      <c r="B20" s="26" t="n"/>
      <c r="C20" s="26" t="n"/>
      <c r="D20" s="27" t="n"/>
      <c r="E20" s="27" t="n"/>
      <c r="F20" s="27" t="n"/>
      <c r="G20" s="27" t="n"/>
      <c r="H20" s="25" t="n"/>
      <c r="I20" s="27" t="n"/>
      <c r="J20" s="28" t="n"/>
      <c r="K20" s="26" t="n"/>
      <c r="L20" s="25" t="n"/>
    </row>
    <row r="21" ht="22" customHeight="true">
      <c r="A21" s="25" t="n"/>
      <c r="B21" s="26" t="n"/>
      <c r="C21" s="26" t="n"/>
      <c r="D21" s="27" t="n"/>
      <c r="E21" s="27" t="n"/>
      <c r="F21" s="27" t="n"/>
      <c r="G21" s="27" t="n"/>
      <c r="H21" s="25" t="n"/>
      <c r="I21" s="27" t="n"/>
      <c r="J21" s="28" t="n"/>
      <c r="K21" s="26" t="n"/>
      <c r="L21" s="25" t="n"/>
    </row>
    <row r="22" ht="22" customHeight="true">
      <c r="A22" s="25" t="n"/>
      <c r="B22" s="26" t="n"/>
      <c r="C22" s="26" t="n"/>
      <c r="D22" s="27" t="n"/>
      <c r="E22" s="27" t="n"/>
      <c r="F22" s="27" t="n"/>
      <c r="G22" s="27" t="n"/>
      <c r="H22" s="25" t="n"/>
      <c r="I22" s="27" t="n"/>
      <c r="J22" s="28" t="n"/>
      <c r="K22" s="26" t="n"/>
      <c r="L22" s="25" t="n"/>
    </row>
    <row r="23" ht="22" customHeight="true">
      <c r="A23" s="25" t="n"/>
      <c r="B23" s="26" t="n"/>
      <c r="C23" s="26" t="n"/>
      <c r="D23" s="27" t="n"/>
      <c r="E23" s="27" t="n"/>
      <c r="F23" s="27" t="n"/>
      <c r="G23" s="27" t="n"/>
      <c r="H23" s="25" t="n"/>
      <c r="I23" s="27" t="n"/>
      <c r="J23" s="28" t="n"/>
      <c r="K23" s="26" t="n"/>
      <c r="L23" s="25" t="n"/>
    </row>
    <row r="24" ht="22" customHeight="true">
      <c r="A24" s="25" t="n"/>
      <c r="B24" s="26" t="n"/>
      <c r="C24" s="26" t="n"/>
      <c r="D24" s="27" t="n"/>
      <c r="E24" s="27" t="n"/>
      <c r="F24" s="27" t="n"/>
      <c r="G24" s="27" t="n"/>
      <c r="H24" s="25" t="n"/>
      <c r="I24" s="27" t="n"/>
      <c r="J24" s="28" t="n"/>
      <c r="K24" s="26" t="n"/>
      <c r="L24" s="25" t="n"/>
    </row>
    <row r="25" ht="22" customHeight="true">
      <c r="A25" s="25" t="n"/>
      <c r="B25" s="26" t="n"/>
      <c r="C25" s="26" t="n"/>
      <c r="D25" s="27" t="n"/>
      <c r="E25" s="27" t="n"/>
      <c r="F25" s="27" t="n"/>
      <c r="G25" s="27" t="n"/>
      <c r="H25" s="25" t="n"/>
      <c r="I25" s="27" t="n"/>
      <c r="J25" s="28" t="n"/>
      <c r="K25" s="26" t="n"/>
      <c r="L25" s="25" t="n"/>
    </row>
    <row r="26" ht="22" customHeight="true">
      <c r="A26" s="25" t="n"/>
      <c r="B26" s="26" t="n"/>
      <c r="C26" s="26" t="n"/>
      <c r="D26" s="27" t="n"/>
      <c r="E26" s="27" t="n"/>
      <c r="F26" s="27" t="n"/>
      <c r="G26" s="27" t="n"/>
      <c r="H26" s="25" t="n"/>
      <c r="I26" s="27" t="n"/>
      <c r="J26" s="28" t="n"/>
      <c r="K26" s="26" t="n"/>
      <c r="L26" s="25" t="n"/>
    </row>
    <row r="27" ht="22" customHeight="true">
      <c r="A27" s="25" t="n"/>
      <c r="B27" s="26" t="n"/>
      <c r="C27" s="26" t="n"/>
      <c r="D27" s="27" t="n"/>
      <c r="E27" s="27" t="n"/>
      <c r="F27" s="27" t="n"/>
      <c r="G27" s="27" t="n"/>
      <c r="H27" s="25" t="n"/>
      <c r="I27" s="27" t="n"/>
      <c r="J27" s="28" t="n"/>
      <c r="K27" s="26" t="n"/>
      <c r="L27" s="25" t="n"/>
    </row>
    <row r="28" ht="22" customHeight="true">
      <c r="A28" s="25" t="n"/>
      <c r="B28" s="26" t="n"/>
      <c r="C28" s="26" t="n"/>
      <c r="D28" s="27" t="n"/>
      <c r="E28" s="27" t="n"/>
      <c r="F28" s="27" t="n"/>
      <c r="G28" s="27" t="n"/>
      <c r="H28" s="25" t="n"/>
      <c r="I28" s="27" t="n"/>
      <c r="J28" s="28" t="n"/>
      <c r="K28" s="26" t="n"/>
      <c r="L28" s="25" t="n"/>
    </row>
    <row r="29" ht="22" customHeight="true">
      <c r="A29" s="25" t="n"/>
      <c r="B29" s="26" t="n"/>
      <c r="C29" s="26" t="n"/>
      <c r="D29" s="27" t="n"/>
      <c r="E29" s="27" t="n"/>
      <c r="F29" s="27" t="n"/>
      <c r="G29" s="27" t="n"/>
      <c r="H29" s="25" t="n"/>
      <c r="I29" s="27" t="n"/>
      <c r="J29" s="28" t="n"/>
      <c r="K29" s="26" t="n"/>
      <c r="L29" s="25" t="n"/>
    </row>
    <row r="30" ht="22" customHeight="true">
      <c r="A30" s="25" t="n"/>
      <c r="B30" s="26" t="n"/>
      <c r="C30" s="26" t="n"/>
      <c r="D30" s="27" t="n"/>
      <c r="E30" s="27" t="n"/>
      <c r="F30" s="27" t="n"/>
      <c r="G30" s="27" t="n"/>
      <c r="H30" s="25" t="n"/>
      <c r="I30" s="27" t="n"/>
      <c r="J30" s="28" t="n"/>
      <c r="K30" s="26" t="n"/>
      <c r="L30" s="25" t="n"/>
    </row>
    <row r="31" ht="22" customHeight="true">
      <c r="A31" s="25" t="n"/>
      <c r="B31" s="26" t="n"/>
      <c r="C31" s="26" t="n"/>
      <c r="D31" s="27" t="n"/>
      <c r="E31" s="27" t="n"/>
      <c r="F31" s="27" t="n"/>
      <c r="G31" s="27" t="n"/>
      <c r="H31" s="25" t="n"/>
      <c r="I31" s="27" t="n"/>
      <c r="J31" s="28" t="n"/>
      <c r="K31" s="26" t="n"/>
      <c r="L31" s="25" t="n"/>
    </row>
    <row r="32" ht="22" customHeight="true">
      <c r="A32" s="25" t="n"/>
      <c r="B32" s="26" t="n"/>
      <c r="C32" s="26" t="n"/>
      <c r="D32" s="27" t="n"/>
      <c r="E32" s="27" t="n"/>
      <c r="F32" s="27" t="n"/>
      <c r="G32" s="27" t="n"/>
      <c r="H32" s="25" t="n"/>
      <c r="I32" s="27" t="n"/>
      <c r="J32" s="28" t="n"/>
      <c r="K32" s="26" t="n"/>
      <c r="L32" s="25" t="n"/>
    </row>
    <row r="33" ht="22" customHeight="true">
      <c r="A33" s="25" t="n"/>
      <c r="B33" s="26" t="n"/>
      <c r="C33" s="26" t="n"/>
      <c r="D33" s="27" t="n"/>
      <c r="E33" s="27" t="n"/>
      <c r="F33" s="27" t="n"/>
      <c r="G33" s="27" t="n"/>
      <c r="H33" s="25" t="n"/>
      <c r="I33" s="27" t="n"/>
      <c r="J33" s="28" t="n"/>
      <c r="K33" s="26" t="n"/>
      <c r="L33" s="25" t="n"/>
    </row>
    <row r="34" ht="22" customHeight="true">
      <c r="A34" s="25" t="n"/>
      <c r="B34" s="26" t="n"/>
      <c r="C34" s="26" t="n"/>
      <c r="D34" s="27" t="n"/>
      <c r="E34" s="27" t="n"/>
      <c r="F34" s="27" t="n"/>
      <c r="G34" s="27" t="n"/>
      <c r="H34" s="25" t="n"/>
      <c r="I34" s="27" t="n"/>
      <c r="J34" s="28" t="n"/>
      <c r="K34" s="26" t="n"/>
      <c r="L34" s="25" t="n"/>
    </row>
    <row r="35" ht="22" customHeight="true">
      <c r="A35" s="25" t="n"/>
      <c r="B35" s="26" t="n"/>
      <c r="C35" s="26" t="n"/>
      <c r="D35" s="27" t="n"/>
      <c r="E35" s="27" t="n"/>
      <c r="F35" s="27" t="n"/>
      <c r="G35" s="27" t="n"/>
      <c r="H35" s="25" t="n"/>
      <c r="I35" s="27" t="n"/>
      <c r="J35" s="28" t="n"/>
      <c r="K35" s="26" t="n"/>
      <c r="L35" s="25" t="n"/>
    </row>
    <row r="36" ht="22" customHeight="true">
      <c r="A36" s="25" t="n"/>
      <c r="B36" s="26" t="n"/>
      <c r="C36" s="26" t="n"/>
      <c r="D36" s="27" t="n"/>
      <c r="E36" s="27" t="n"/>
      <c r="F36" s="27" t="n"/>
      <c r="G36" s="27" t="n"/>
      <c r="H36" s="25" t="n"/>
      <c r="I36" s="27" t="n"/>
      <c r="J36" s="28" t="n"/>
      <c r="K36" s="26" t="n"/>
      <c r="L36" s="25" t="n"/>
    </row>
    <row r="37" ht="22" customHeight="true">
      <c r="A37" s="25" t="n"/>
      <c r="B37" s="26" t="n"/>
      <c r="C37" s="26" t="n"/>
      <c r="D37" s="27" t="n"/>
      <c r="E37" s="27" t="n"/>
      <c r="F37" s="27" t="n"/>
      <c r="G37" s="27" t="n"/>
      <c r="H37" s="25" t="n"/>
      <c r="I37" s="27" t="n"/>
      <c r="J37" s="28" t="n"/>
      <c r="K37" s="26" t="n"/>
      <c r="L37" s="25" t="n"/>
    </row>
    <row r="38" ht="22" customHeight="true">
      <c r="A38" s="25" t="n"/>
      <c r="B38" s="26" t="n"/>
      <c r="C38" s="26" t="n"/>
      <c r="D38" s="27" t="n"/>
      <c r="E38" s="27" t="n"/>
      <c r="F38" s="27" t="n"/>
      <c r="G38" s="27" t="n"/>
      <c r="H38" s="25" t="n"/>
      <c r="I38" s="27" t="n"/>
      <c r="J38" s="28" t="n"/>
      <c r="K38" s="26" t="n"/>
      <c r="L38" s="25" t="n"/>
    </row>
    <row r="39" ht="22" customHeight="true">
      <c r="A39" s="25" t="n"/>
      <c r="B39" s="26" t="n"/>
      <c r="C39" s="26" t="n"/>
      <c r="D39" s="27" t="n"/>
      <c r="E39" s="27" t="n"/>
      <c r="F39" s="27" t="n"/>
      <c r="G39" s="27" t="n"/>
      <c r="H39" s="25" t="n"/>
      <c r="I39" s="27" t="n"/>
      <c r="J39" s="28" t="n"/>
      <c r="K39" s="26" t="n"/>
      <c r="L39" s="25" t="n"/>
    </row>
    <row r="40" ht="22" customHeight="true">
      <c r="A40" s="25" t="n"/>
      <c r="B40" s="26" t="n"/>
      <c r="C40" s="26" t="n"/>
      <c r="D40" s="27" t="n"/>
      <c r="E40" s="27" t="n"/>
      <c r="F40" s="27" t="n"/>
      <c r="G40" s="27" t="n"/>
      <c r="H40" s="25" t="n"/>
      <c r="I40" s="27" t="n"/>
      <c r="J40" s="28" t="n"/>
      <c r="K40" s="26" t="n"/>
      <c r="L40" s="25" t="n"/>
    </row>
    <row r="41" ht="22" customHeight="true">
      <c r="A41" s="25" t="n"/>
      <c r="B41" s="26" t="n"/>
      <c r="C41" s="26" t="n"/>
      <c r="D41" s="27" t="n"/>
      <c r="E41" s="27" t="n"/>
      <c r="F41" s="27" t="n"/>
      <c r="G41" s="27" t="n"/>
      <c r="H41" s="25" t="n"/>
      <c r="I41" s="27" t="n"/>
      <c r="J41" s="28" t="n"/>
      <c r="K41" s="26" t="n"/>
      <c r="L41" s="25" t="n"/>
    </row>
    <row r="42" ht="22" customHeight="true">
      <c r="A42" s="25" t="n"/>
      <c r="B42" s="26" t="n"/>
      <c r="C42" s="26" t="n"/>
      <c r="D42" s="27" t="n"/>
      <c r="E42" s="27" t="n"/>
      <c r="F42" s="27" t="n"/>
      <c r="G42" s="27" t="n"/>
      <c r="H42" s="25" t="n"/>
      <c r="I42" s="27" t="n"/>
      <c r="J42" s="28" t="n"/>
      <c r="K42" s="26" t="n"/>
      <c r="L42" s="25" t="n"/>
    </row>
    <row r="43" ht="22" customHeight="true">
      <c r="A43" s="25" t="n"/>
      <c r="B43" s="26" t="n"/>
      <c r="C43" s="26" t="n"/>
      <c r="D43" s="27" t="n"/>
      <c r="E43" s="27" t="n"/>
      <c r="F43" s="27" t="n"/>
      <c r="G43" s="27" t="n"/>
      <c r="H43" s="25" t="n"/>
      <c r="I43" s="27" t="n"/>
      <c r="J43" s="28" t="n"/>
      <c r="K43" s="26" t="n"/>
      <c r="L43" s="25" t="n"/>
    </row>
    <row r="44" ht="22" customHeight="true">
      <c r="A44" s="25" t="n"/>
      <c r="B44" s="26" t="n"/>
      <c r="C44" s="26" t="n"/>
      <c r="D44" s="27" t="n"/>
      <c r="E44" s="27" t="n"/>
      <c r="F44" s="27" t="n"/>
      <c r="G44" s="27" t="n"/>
      <c r="H44" s="25" t="n"/>
      <c r="I44" s="27" t="n"/>
      <c r="J44" s="28" t="n"/>
      <c r="K44" s="26" t="n"/>
      <c r="L44" s="25" t="n"/>
    </row>
    <row r="45" ht="22" customHeight="true">
      <c r="A45" s="25" t="n"/>
      <c r="B45" s="26" t="n"/>
      <c r="C45" s="26" t="n"/>
      <c r="D45" s="27" t="n"/>
      <c r="E45" s="27" t="n"/>
      <c r="F45" s="27" t="n"/>
      <c r="G45" s="27" t="n"/>
      <c r="H45" s="25" t="n"/>
      <c r="I45" s="27" t="n"/>
      <c r="J45" s="28" t="n"/>
      <c r="K45" s="26" t="n"/>
      <c r="L45" s="25" t="n"/>
    </row>
    <row r="46" ht="22" customHeight="true">
      <c r="A46" s="25" t="n"/>
      <c r="B46" s="26" t="n"/>
      <c r="C46" s="26" t="n"/>
      <c r="D46" s="27" t="n"/>
      <c r="E46" s="27" t="n"/>
      <c r="F46" s="27" t="n"/>
      <c r="G46" s="27" t="n"/>
      <c r="H46" s="25" t="n"/>
      <c r="I46" s="27" t="n"/>
      <c r="J46" s="28" t="n"/>
      <c r="K46" s="26" t="n"/>
      <c r="L46" s="25" t="n"/>
    </row>
    <row r="47" ht="22" customHeight="true">
      <c r="A47" s="25" t="n"/>
      <c r="B47" s="26" t="n"/>
      <c r="C47" s="26" t="n"/>
      <c r="D47" s="27" t="n"/>
      <c r="E47" s="27" t="n"/>
      <c r="F47" s="27" t="n"/>
      <c r="G47" s="27" t="n"/>
      <c r="H47" s="25" t="n"/>
      <c r="I47" s="27" t="n"/>
      <c r="J47" s="28" t="n"/>
      <c r="K47" s="26" t="n"/>
      <c r="L47" s="25" t="n"/>
    </row>
    <row r="48" ht="22" customHeight="true">
      <c r="A48" s="25" t="n"/>
      <c r="B48" s="26" t="n"/>
      <c r="C48" s="26" t="n"/>
      <c r="D48" s="27" t="n"/>
      <c r="E48" s="27" t="n"/>
      <c r="F48" s="27" t="n"/>
      <c r="G48" s="27" t="n"/>
      <c r="H48" s="25" t="n"/>
      <c r="I48" s="27" t="n"/>
      <c r="J48" s="28" t="n"/>
      <c r="K48" s="26" t="n"/>
      <c r="L48" s="25" t="n"/>
    </row>
    <row r="49" ht="22" customHeight="true">
      <c r="A49" s="25" t="n"/>
      <c r="B49" s="26" t="n"/>
      <c r="C49" s="26" t="n"/>
      <c r="D49" s="27" t="n"/>
      <c r="E49" s="27" t="n"/>
      <c r="F49" s="27" t="n"/>
      <c r="G49" s="27" t="n"/>
      <c r="H49" s="25" t="n"/>
      <c r="I49" s="27" t="n"/>
      <c r="J49" s="28" t="n"/>
      <c r="K49" s="26" t="n"/>
      <c r="L49" s="25" t="n"/>
    </row>
    <row r="50" ht="22" customHeight="true">
      <c r="A50" s="25" t="n"/>
      <c r="B50" s="26" t="n"/>
      <c r="C50" s="26" t="n"/>
      <c r="D50" s="27" t="n"/>
      <c r="E50" s="27" t="n"/>
      <c r="F50" s="27" t="n"/>
      <c r="G50" s="27" t="n"/>
      <c r="H50" s="25" t="n"/>
      <c r="I50" s="27" t="n"/>
      <c r="J50" s="28" t="n"/>
      <c r="K50" s="26" t="n"/>
      <c r="L50" s="25" t="n"/>
    </row>
    <row r="51" ht="22" customHeight="true">
      <c r="A51" s="25" t="n"/>
      <c r="B51" s="26" t="n"/>
      <c r="C51" s="26" t="n"/>
      <c r="D51" s="27" t="n"/>
      <c r="E51" s="27" t="n"/>
      <c r="F51" s="27" t="n"/>
      <c r="G51" s="27" t="n"/>
      <c r="H51" s="25" t="n"/>
      <c r="I51" s="27" t="n"/>
      <c r="J51" s="28" t="n"/>
      <c r="K51" s="26" t="n"/>
      <c r="L51" s="25" t="n"/>
    </row>
    <row r="52" ht="22" customHeight="true">
      <c r="A52" s="25" t="n"/>
      <c r="B52" s="26" t="n"/>
      <c r="C52" s="26" t="n"/>
      <c r="D52" s="27" t="n"/>
      <c r="E52" s="27" t="n"/>
      <c r="F52" s="27" t="n"/>
      <c r="G52" s="27" t="n"/>
      <c r="H52" s="25" t="n"/>
      <c r="I52" s="27" t="n"/>
      <c r="J52" s="28" t="n"/>
      <c r="K52" s="26" t="n"/>
      <c r="L52" s="25" t="n"/>
    </row>
    <row r="53" ht="22" customHeight="true">
      <c r="A53" s="25" t="n"/>
      <c r="B53" s="26" t="n"/>
      <c r="C53" s="26" t="n"/>
      <c r="D53" s="27" t="n"/>
      <c r="E53" s="27" t="n"/>
      <c r="F53" s="27" t="n"/>
      <c r="G53" s="27" t="n"/>
      <c r="H53" s="25" t="n"/>
      <c r="I53" s="27" t="n"/>
      <c r="J53" s="28" t="n"/>
      <c r="K53" s="26" t="n"/>
      <c r="L53" s="25" t="n"/>
    </row>
    <row r="54" ht="22" customHeight="true">
      <c r="A54" s="25" t="n"/>
      <c r="B54" s="26" t="n"/>
      <c r="C54" s="26" t="n"/>
      <c r="D54" s="27" t="n"/>
      <c r="E54" s="27" t="n"/>
      <c r="F54" s="27" t="n"/>
      <c r="G54" s="27" t="n"/>
      <c r="H54" s="25" t="n"/>
      <c r="I54" s="27" t="n"/>
      <c r="J54" s="28" t="n"/>
      <c r="K54" s="26" t="n"/>
      <c r="L54" s="25" t="n"/>
    </row>
    <row r="55" ht="22" customHeight="true">
      <c r="A55" s="25" t="n"/>
      <c r="B55" s="26" t="n"/>
      <c r="C55" s="26" t="n"/>
      <c r="D55" s="27" t="n"/>
      <c r="E55" s="27" t="n"/>
      <c r="F55" s="27" t="n"/>
      <c r="G55" s="27" t="n"/>
      <c r="H55" s="25" t="n"/>
      <c r="I55" s="27" t="n"/>
      <c r="J55" s="28" t="n"/>
      <c r="K55" s="26" t="n"/>
      <c r="L55" s="25" t="n"/>
    </row>
    <row r="56" ht="22" customHeight="true">
      <c r="A56" s="25" t="n"/>
      <c r="B56" s="26" t="n"/>
      <c r="C56" s="26" t="n"/>
      <c r="D56" s="27" t="n"/>
      <c r="E56" s="27" t="n"/>
      <c r="F56" s="27" t="n"/>
      <c r="G56" s="27" t="n"/>
      <c r="H56" s="25" t="n"/>
      <c r="I56" s="27" t="n"/>
      <c r="J56" s="28" t="n"/>
      <c r="K56" s="26" t="n"/>
      <c r="L56" s="25" t="n"/>
    </row>
    <row r="57" ht="22" customHeight="true">
      <c r="A57" s="25" t="n"/>
      <c r="B57" s="26" t="n"/>
      <c r="C57" s="26" t="n"/>
      <c r="D57" s="27" t="n"/>
      <c r="E57" s="27" t="n"/>
      <c r="F57" s="27" t="n"/>
      <c r="G57" s="27" t="n"/>
      <c r="H57" s="25" t="n"/>
      <c r="I57" s="27" t="n"/>
      <c r="J57" s="28" t="n"/>
      <c r="K57" s="26" t="n"/>
      <c r="L57" s="25" t="n"/>
    </row>
    <row r="58" ht="22" customHeight="true">
      <c r="A58" s="25" t="n"/>
      <c r="B58" s="26" t="n"/>
      <c r="C58" s="26" t="n"/>
      <c r="D58" s="27" t="n"/>
      <c r="E58" s="27" t="n"/>
      <c r="F58" s="27" t="n"/>
      <c r="G58" s="27" t="n"/>
      <c r="H58" s="25" t="n"/>
      <c r="I58" s="27" t="n"/>
      <c r="J58" s="28" t="n"/>
      <c r="K58" s="26" t="n"/>
      <c r="L58" s="25" t="n"/>
    </row>
    <row r="59" ht="22" customHeight="true">
      <c r="A59" s="25" t="n"/>
      <c r="B59" s="26" t="n"/>
      <c r="C59" s="26" t="n"/>
      <c r="D59" s="27" t="n"/>
      <c r="E59" s="27" t="n"/>
      <c r="F59" s="27" t="n"/>
      <c r="G59" s="27" t="n"/>
      <c r="H59" s="25" t="n"/>
      <c r="I59" s="27" t="n"/>
      <c r="J59" s="28" t="n"/>
      <c r="K59" s="26" t="n"/>
      <c r="L59" s="25" t="n"/>
    </row>
    <row r="60" ht="22" customHeight="true">
      <c r="A60" s="25" t="n"/>
      <c r="B60" s="26" t="n"/>
      <c r="C60" s="26" t="n"/>
      <c r="D60" s="27" t="n"/>
      <c r="E60" s="27" t="n"/>
      <c r="F60" s="27" t="n"/>
      <c r="G60" s="27" t="n"/>
      <c r="H60" s="25" t="n"/>
      <c r="I60" s="27" t="n"/>
      <c r="J60" s="28" t="n"/>
      <c r="K60" s="26" t="n"/>
      <c r="L60" s="25" t="n"/>
    </row>
    <row r="61" ht="22" customHeight="true">
      <c r="A61" s="25" t="n"/>
      <c r="B61" s="26" t="n"/>
      <c r="C61" s="26" t="n"/>
      <c r="D61" s="27" t="n"/>
      <c r="E61" s="27" t="n"/>
      <c r="F61" s="27" t="n"/>
      <c r="G61" s="27" t="n"/>
      <c r="H61" s="25" t="n"/>
      <c r="I61" s="27" t="n"/>
      <c r="J61" s="28" t="n"/>
      <c r="K61" s="26" t="n"/>
      <c r="L61" s="25" t="n"/>
    </row>
    <row r="62" ht="22" customHeight="true">
      <c r="A62" s="25" t="n"/>
      <c r="B62" s="26" t="n"/>
      <c r="C62" s="26" t="n"/>
      <c r="D62" s="27" t="n"/>
      <c r="E62" s="27" t="n"/>
      <c r="F62" s="27" t="n"/>
      <c r="G62" s="27" t="n"/>
      <c r="H62" s="25" t="n"/>
      <c r="I62" s="27" t="n"/>
      <c r="J62" s="28" t="n"/>
      <c r="K62" s="26" t="n"/>
      <c r="L62" s="25" t="n"/>
    </row>
    <row r="63" ht="22" customHeight="true">
      <c r="A63" s="25" t="n"/>
      <c r="B63" s="26" t="n"/>
      <c r="C63" s="26" t="n"/>
      <c r="D63" s="27" t="n"/>
      <c r="E63" s="27" t="n"/>
      <c r="F63" s="27" t="n"/>
      <c r="G63" s="27" t="n"/>
      <c r="H63" s="25" t="n"/>
      <c r="I63" s="27" t="n"/>
      <c r="J63" s="28" t="n"/>
      <c r="K63" s="26" t="n"/>
      <c r="L63" s="25" t="n"/>
    </row>
    <row r="64" ht="22" customHeight="true">
      <c r="A64" s="25" t="n"/>
      <c r="B64" s="26" t="n"/>
      <c r="C64" s="26" t="n"/>
      <c r="D64" s="27" t="n"/>
      <c r="E64" s="27" t="n"/>
      <c r="F64" s="27" t="n"/>
      <c r="G64" s="27" t="n"/>
      <c r="H64" s="25" t="n"/>
      <c r="I64" s="27" t="n"/>
      <c r="J64" s="28" t="n"/>
      <c r="K64" s="26" t="n"/>
      <c r="L64" s="25" t="n"/>
    </row>
    <row r="65" ht="22" customHeight="true">
      <c r="A65" s="25" t="n"/>
      <c r="B65" s="26" t="n"/>
      <c r="C65" s="26" t="n"/>
      <c r="D65" s="27" t="n"/>
      <c r="E65" s="27" t="n"/>
      <c r="F65" s="27" t="n"/>
      <c r="G65" s="27" t="n"/>
      <c r="H65" s="25" t="n"/>
      <c r="I65" s="27" t="n"/>
      <c r="J65" s="28" t="n"/>
      <c r="K65" s="26" t="n"/>
      <c r="L65" s="25" t="n"/>
    </row>
    <row r="66" ht="22" customHeight="true">
      <c r="A66" s="25" t="n"/>
      <c r="B66" s="26" t="n"/>
      <c r="C66" s="26" t="n"/>
      <c r="D66" s="27" t="n"/>
      <c r="E66" s="27" t="n"/>
      <c r="F66" s="27" t="n"/>
      <c r="G66" s="27" t="n"/>
      <c r="H66" s="25" t="n"/>
      <c r="I66" s="27" t="n"/>
      <c r="J66" s="28" t="n"/>
      <c r="K66" s="26" t="n"/>
      <c r="L66" s="25" t="n"/>
    </row>
    <row r="67" ht="22" customHeight="true">
      <c r="A67" s="25" t="n"/>
      <c r="B67" s="26" t="n"/>
      <c r="C67" s="26" t="n"/>
      <c r="D67" s="27" t="n"/>
      <c r="E67" s="27" t="n"/>
      <c r="F67" s="27" t="n"/>
      <c r="G67" s="27" t="n"/>
      <c r="H67" s="25" t="n"/>
      <c r="I67" s="27" t="n"/>
      <c r="J67" s="28" t="n"/>
      <c r="K67" s="26" t="n"/>
      <c r="L67" s="25" t="n"/>
    </row>
    <row r="68" ht="22" customHeight="true">
      <c r="A68" s="25" t="n"/>
      <c r="B68" s="26" t="n"/>
      <c r="C68" s="26" t="n"/>
      <c r="D68" s="27" t="n"/>
      <c r="E68" s="27" t="n"/>
      <c r="F68" s="27" t="n"/>
      <c r="G68" s="27" t="n"/>
      <c r="H68" s="25" t="n"/>
      <c r="I68" s="27" t="n"/>
      <c r="J68" s="28" t="n"/>
      <c r="K68" s="26" t="n"/>
      <c r="L68" s="25" t="n"/>
    </row>
    <row r="69" ht="22" customHeight="true">
      <c r="A69" s="25" t="n"/>
      <c r="B69" s="26" t="n"/>
      <c r="C69" s="26" t="n"/>
      <c r="D69" s="27" t="n"/>
      <c r="E69" s="27" t="n"/>
      <c r="F69" s="27" t="n"/>
      <c r="G69" s="27" t="n"/>
      <c r="H69" s="25" t="n"/>
      <c r="I69" s="27" t="n"/>
      <c r="J69" s="28" t="n"/>
      <c r="K69" s="26" t="n"/>
      <c r="L69" s="25" t="n"/>
    </row>
    <row r="70" ht="22" customHeight="true">
      <c r="A70" s="25" t="n"/>
      <c r="B70" s="26" t="n"/>
      <c r="C70" s="26" t="n"/>
      <c r="D70" s="27" t="n"/>
      <c r="E70" s="27" t="n"/>
      <c r="F70" s="27" t="n"/>
      <c r="G70" s="27" t="n"/>
      <c r="H70" s="25" t="n"/>
      <c r="I70" s="27" t="n"/>
      <c r="J70" s="28" t="n"/>
      <c r="K70" s="26" t="n"/>
      <c r="L70" s="25" t="n"/>
    </row>
    <row r="71" ht="22" customHeight="true">
      <c r="A71" s="25" t="n"/>
      <c r="B71" s="26" t="n"/>
      <c r="C71" s="26" t="n"/>
      <c r="D71" s="27" t="n"/>
      <c r="E71" s="27" t="n"/>
      <c r="F71" s="27" t="n"/>
      <c r="G71" s="27" t="n"/>
      <c r="H71" s="25" t="n"/>
      <c r="I71" s="27" t="n"/>
      <c r="J71" s="28" t="n"/>
      <c r="K71" s="26" t="n"/>
      <c r="L71" s="25" t="n"/>
    </row>
    <row r="72" ht="22" customHeight="true">
      <c r="A72" s="25" t="n"/>
      <c r="B72" s="26" t="n"/>
      <c r="C72" s="26" t="n"/>
      <c r="D72" s="27" t="n"/>
      <c r="E72" s="27" t="n"/>
      <c r="F72" s="27" t="n"/>
      <c r="G72" s="27" t="n"/>
      <c r="H72" s="25" t="n"/>
      <c r="I72" s="27" t="n"/>
      <c r="J72" s="28" t="n"/>
      <c r="K72" s="26" t="n"/>
      <c r="L72" s="25" t="n"/>
    </row>
    <row r="73" ht="22" customHeight="true">
      <c r="A73" s="25" t="n"/>
      <c r="B73" s="26" t="n"/>
      <c r="C73" s="26" t="n"/>
      <c r="D73" s="27" t="n"/>
      <c r="E73" s="27" t="n"/>
      <c r="F73" s="27" t="n"/>
      <c r="G73" s="27" t="n"/>
      <c r="H73" s="25" t="n"/>
      <c r="I73" s="27" t="n"/>
      <c r="J73" s="28" t="n"/>
      <c r="K73" s="26" t="n"/>
      <c r="L73" s="25" t="n"/>
    </row>
    <row r="74" ht="22" customHeight="true">
      <c r="A74" s="25" t="n"/>
      <c r="B74" s="26" t="n"/>
      <c r="C74" s="26" t="n"/>
      <c r="D74" s="27" t="n"/>
      <c r="E74" s="27" t="n"/>
      <c r="F74" s="27" t="n"/>
      <c r="G74" s="27" t="n"/>
      <c r="H74" s="25" t="n"/>
      <c r="I74" s="27" t="n"/>
      <c r="J74" s="28" t="n"/>
      <c r="K74" s="26" t="n"/>
      <c r="L74" s="25" t="n"/>
    </row>
    <row r="75" ht="22" customHeight="true">
      <c r="A75" s="25" t="n"/>
      <c r="B75" s="26" t="n"/>
      <c r="C75" s="26" t="n"/>
      <c r="D75" s="27" t="n"/>
      <c r="E75" s="27" t="n"/>
      <c r="F75" s="27" t="n"/>
      <c r="G75" s="27" t="n"/>
      <c r="H75" s="25" t="n"/>
      <c r="I75" s="27" t="n"/>
      <c r="J75" s="28" t="n"/>
      <c r="K75" s="26" t="n"/>
      <c r="L75" s="25" t="n"/>
    </row>
    <row r="76" ht="22" customHeight="true">
      <c r="A76" s="25" t="n"/>
      <c r="B76" s="26" t="n"/>
      <c r="C76" s="26" t="n"/>
      <c r="D76" s="27" t="n"/>
      <c r="E76" s="27" t="n"/>
      <c r="F76" s="27" t="n"/>
      <c r="G76" s="27" t="n"/>
      <c r="H76" s="25" t="n"/>
      <c r="I76" s="27" t="n"/>
      <c r="J76" s="28" t="n"/>
      <c r="K76" s="26" t="n"/>
      <c r="L76" s="25" t="n"/>
    </row>
    <row r="77" ht="22" customHeight="true">
      <c r="A77" s="25" t="n"/>
      <c r="B77" s="26" t="n"/>
      <c r="C77" s="26" t="n"/>
      <c r="D77" s="27" t="n"/>
      <c r="E77" s="27" t="n"/>
      <c r="F77" s="27" t="n"/>
      <c r="G77" s="27" t="n"/>
      <c r="H77" s="25" t="n"/>
      <c r="I77" s="27" t="n"/>
      <c r="J77" s="28" t="n"/>
      <c r="K77" s="26" t="n"/>
      <c r="L77" s="25" t="n"/>
    </row>
    <row r="78" ht="22" customHeight="true">
      <c r="A78" s="25" t="n"/>
      <c r="B78" s="26" t="n"/>
      <c r="C78" s="26" t="n"/>
      <c r="D78" s="27" t="n"/>
      <c r="E78" s="27" t="n"/>
      <c r="F78" s="27" t="n"/>
      <c r="G78" s="27" t="n"/>
      <c r="H78" s="25" t="n"/>
      <c r="I78" s="27" t="n"/>
      <c r="J78" s="28" t="n"/>
      <c r="K78" s="26" t="n"/>
      <c r="L78" s="25" t="n"/>
    </row>
    <row r="79" ht="22" customHeight="true">
      <c r="A79" s="25" t="n"/>
      <c r="B79" s="26" t="n"/>
      <c r="C79" s="26" t="n"/>
      <c r="D79" s="27" t="n"/>
      <c r="E79" s="27" t="n"/>
      <c r="F79" s="27" t="n"/>
      <c r="G79" s="27" t="n"/>
      <c r="H79" s="25" t="n"/>
      <c r="I79" s="27" t="n"/>
      <c r="J79" s="28" t="n"/>
      <c r="K79" s="26" t="n"/>
      <c r="L79" s="25" t="n"/>
    </row>
    <row r="80" ht="22" customHeight="true">
      <c r="A80" s="25" t="n"/>
      <c r="B80" s="26" t="n"/>
      <c r="C80" s="26" t="n"/>
      <c r="D80" s="27" t="n"/>
      <c r="E80" s="27" t="n"/>
      <c r="F80" s="27" t="n"/>
      <c r="G80" s="27" t="n"/>
      <c r="H80" s="25" t="n"/>
      <c r="I80" s="27" t="n"/>
      <c r="J80" s="28" t="n"/>
      <c r="K80" s="26" t="n"/>
      <c r="L80" s="25" t="n"/>
    </row>
    <row r="81" ht="22" customHeight="true">
      <c r="A81" s="25" t="n"/>
      <c r="B81" s="26" t="n"/>
      <c r="C81" s="26" t="n"/>
      <c r="D81" s="27" t="n"/>
      <c r="E81" s="27" t="n"/>
      <c r="F81" s="27" t="n"/>
      <c r="G81" s="27" t="n"/>
      <c r="H81" s="25" t="n"/>
      <c r="I81" s="27" t="n"/>
      <c r="J81" s="28" t="n"/>
      <c r="K81" s="26" t="n"/>
      <c r="L81" s="25" t="n"/>
    </row>
    <row r="82" ht="22" customHeight="true">
      <c r="A82" s="25" t="n"/>
      <c r="B82" s="26" t="n"/>
      <c r="C82" s="26" t="n"/>
      <c r="D82" s="27" t="n"/>
      <c r="E82" s="27" t="n"/>
      <c r="F82" s="27" t="n"/>
      <c r="G82" s="27" t="n"/>
      <c r="H82" s="25" t="n"/>
      <c r="I82" s="27" t="n"/>
      <c r="J82" s="28" t="n"/>
      <c r="K82" s="26" t="n"/>
      <c r="L82" s="25" t="n"/>
    </row>
    <row r="83" ht="22" customHeight="true">
      <c r="A83" s="25" t="n"/>
      <c r="B83" s="26" t="n"/>
      <c r="C83" s="26" t="n"/>
      <c r="D83" s="27" t="n"/>
      <c r="E83" s="27" t="n"/>
      <c r="F83" s="27" t="n"/>
      <c r="G83" s="27" t="n"/>
      <c r="H83" s="25" t="n"/>
      <c r="I83" s="27" t="n"/>
      <c r="J83" s="28" t="n"/>
      <c r="K83" s="26" t="n"/>
      <c r="L83" s="25" t="n"/>
    </row>
    <row r="84" ht="22" customHeight="true">
      <c r="A84" s="25" t="n"/>
      <c r="B84" s="26" t="n"/>
      <c r="C84" s="26" t="n"/>
      <c r="D84" s="27" t="n"/>
      <c r="E84" s="27" t="n"/>
      <c r="F84" s="27" t="n"/>
      <c r="G84" s="27" t="n"/>
      <c r="H84" s="25" t="n"/>
      <c r="I84" s="27" t="n"/>
      <c r="J84" s="28" t="n"/>
      <c r="K84" s="26" t="n"/>
      <c r="L84" s="25" t="n"/>
    </row>
    <row r="85" ht="22" customHeight="true">
      <c r="A85" s="25" t="n"/>
      <c r="B85" s="26" t="n"/>
      <c r="C85" s="26" t="n"/>
      <c r="D85" s="27" t="n"/>
      <c r="E85" s="27" t="n"/>
      <c r="F85" s="27" t="n"/>
      <c r="G85" s="27" t="n"/>
      <c r="H85" s="25" t="n"/>
      <c r="I85" s="27" t="n"/>
      <c r="J85" s="28" t="n"/>
      <c r="K85" s="26" t="n"/>
      <c r="L85" s="25" t="n"/>
    </row>
    <row r="86" ht="22" customHeight="true">
      <c r="A86" s="25" t="n"/>
      <c r="B86" s="26" t="n"/>
      <c r="C86" s="26" t="n"/>
      <c r="D86" s="27" t="n"/>
      <c r="E86" s="27" t="n"/>
      <c r="F86" s="27" t="n"/>
      <c r="G86" s="27" t="n"/>
      <c r="H86" s="25" t="n"/>
      <c r="I86" s="27" t="n"/>
      <c r="J86" s="28" t="n"/>
      <c r="K86" s="26" t="n"/>
      <c r="L86" s="25" t="n"/>
    </row>
    <row r="87" ht="22" customHeight="true">
      <c r="A87" s="25" t="n"/>
      <c r="B87" s="26" t="n"/>
      <c r="C87" s="26" t="n"/>
      <c r="D87" s="27" t="n"/>
      <c r="E87" s="27" t="n"/>
      <c r="F87" s="27" t="n"/>
      <c r="G87" s="27" t="n"/>
      <c r="H87" s="25" t="n"/>
      <c r="I87" s="27" t="n"/>
      <c r="J87" s="28" t="n"/>
      <c r="K87" s="26" t="n"/>
      <c r="L87" s="25" t="n"/>
    </row>
    <row r="88" ht="22" customHeight="true">
      <c r="A88" s="25" t="n"/>
      <c r="B88" s="26" t="n"/>
      <c r="C88" s="26" t="n"/>
      <c r="D88" s="27" t="n"/>
      <c r="E88" s="27" t="n"/>
      <c r="F88" s="27" t="n"/>
      <c r="G88" s="27" t="n"/>
      <c r="H88" s="25" t="n"/>
      <c r="I88" s="27" t="n"/>
      <c r="J88" s="28" t="n"/>
      <c r="K88" s="26" t="n"/>
      <c r="L88" s="25" t="n"/>
    </row>
    <row r="89" ht="22" customHeight="true">
      <c r="A89" s="25" t="n"/>
      <c r="B89" s="26" t="n"/>
      <c r="C89" s="26" t="n"/>
      <c r="D89" s="27" t="n"/>
      <c r="E89" s="27" t="n"/>
      <c r="F89" s="27" t="n"/>
      <c r="G89" s="27" t="n"/>
      <c r="H89" s="25" t="n"/>
      <c r="I89" s="27" t="n"/>
      <c r="J89" s="28" t="n"/>
      <c r="K89" s="26" t="n"/>
      <c r="L89" s="25" t="n"/>
    </row>
    <row r="90" ht="22" customHeight="true">
      <c r="A90" s="25" t="n"/>
      <c r="B90" s="26" t="n"/>
      <c r="C90" s="26" t="n"/>
      <c r="D90" s="27" t="n"/>
      <c r="E90" s="27" t="n"/>
      <c r="F90" s="27" t="n"/>
      <c r="G90" s="27" t="n"/>
      <c r="H90" s="25" t="n"/>
      <c r="I90" s="27" t="n"/>
      <c r="J90" s="28" t="n"/>
      <c r="K90" s="26" t="n"/>
      <c r="L90" s="25" t="n"/>
    </row>
    <row r="91" ht="22" customHeight="true">
      <c r="A91" s="25" t="n"/>
      <c r="B91" s="26" t="n"/>
      <c r="C91" s="26" t="n"/>
      <c r="D91" s="27" t="n"/>
      <c r="E91" s="27" t="n"/>
      <c r="F91" s="27" t="n"/>
      <c r="G91" s="27" t="n"/>
      <c r="H91" s="25" t="n"/>
      <c r="I91" s="27" t="n"/>
      <c r="J91" s="28" t="n"/>
      <c r="K91" s="26" t="n"/>
      <c r="L91" s="25" t="n"/>
    </row>
    <row r="92" ht="22" customHeight="true">
      <c r="A92" s="25" t="n"/>
      <c r="B92" s="26" t="n"/>
      <c r="C92" s="26" t="n"/>
      <c r="D92" s="27" t="n"/>
      <c r="E92" s="27" t="n"/>
      <c r="F92" s="27" t="n"/>
      <c r="G92" s="27" t="n"/>
      <c r="H92" s="25" t="n"/>
      <c r="I92" s="27" t="n"/>
      <c r="J92" s="28" t="n"/>
      <c r="K92" s="26" t="n"/>
      <c r="L92" s="25" t="n"/>
    </row>
    <row r="93" ht="22" customHeight="true">
      <c r="A93" s="25" t="n"/>
      <c r="B93" s="26" t="n"/>
      <c r="C93" s="26" t="n"/>
      <c r="D93" s="27" t="n"/>
      <c r="E93" s="27" t="n"/>
      <c r="F93" s="27" t="n"/>
      <c r="G93" s="27" t="n"/>
      <c r="H93" s="25" t="n"/>
      <c r="I93" s="27" t="n"/>
      <c r="J93" s="28" t="n"/>
      <c r="K93" s="26" t="n"/>
      <c r="L93" s="25" t="n"/>
    </row>
    <row r="94" ht="22" customHeight="true">
      <c r="A94" s="25" t="n"/>
      <c r="B94" s="26" t="n"/>
      <c r="C94" s="26" t="n"/>
      <c r="D94" s="27" t="n"/>
      <c r="E94" s="27" t="n"/>
      <c r="F94" s="27" t="n"/>
      <c r="G94" s="27" t="n"/>
      <c r="H94" s="25" t="n"/>
      <c r="I94" s="27" t="n"/>
      <c r="J94" s="28" t="n"/>
      <c r="K94" s="26" t="n"/>
      <c r="L94" s="25" t="n"/>
    </row>
    <row r="95" ht="22" customHeight="true">
      <c r="A95" s="25" t="n"/>
      <c r="B95" s="26" t="n"/>
      <c r="C95" s="26" t="n"/>
      <c r="D95" s="27" t="n"/>
      <c r="E95" s="27" t="n"/>
      <c r="F95" s="27" t="n"/>
      <c r="G95" s="27" t="n"/>
      <c r="H95" s="25" t="n"/>
      <c r="I95" s="27" t="n"/>
      <c r="J95" s="28" t="n"/>
      <c r="K95" s="26" t="n"/>
      <c r="L95" s="25" t="n"/>
    </row>
    <row r="96" ht="22" customHeight="true">
      <c r="A96" s="25" t="n"/>
      <c r="B96" s="26" t="n"/>
      <c r="C96" s="26" t="n"/>
      <c r="D96" s="27" t="n"/>
      <c r="E96" s="27" t="n"/>
      <c r="F96" s="27" t="n"/>
      <c r="G96" s="27" t="n"/>
      <c r="H96" s="25" t="n"/>
      <c r="I96" s="27" t="n"/>
      <c r="J96" s="28" t="n"/>
      <c r="K96" s="26" t="n"/>
      <c r="L96" s="25" t="n"/>
    </row>
    <row r="97" ht="22" customHeight="true">
      <c r="A97" s="25" t="n"/>
      <c r="B97" s="26" t="n"/>
      <c r="C97" s="26" t="n"/>
      <c r="D97" s="27" t="n"/>
      <c r="E97" s="27" t="n"/>
      <c r="F97" s="27" t="n"/>
      <c r="G97" s="27" t="n"/>
      <c r="H97" s="25" t="n"/>
      <c r="I97" s="27" t="n"/>
      <c r="J97" s="28" t="n"/>
      <c r="K97" s="26" t="n"/>
      <c r="L97" s="25" t="n"/>
    </row>
    <row r="98" ht="22" customHeight="true">
      <c r="A98" s="25" t="n"/>
      <c r="B98" s="26" t="n"/>
      <c r="C98" s="26" t="n"/>
      <c r="D98" s="27" t="n"/>
      <c r="E98" s="27" t="n"/>
      <c r="F98" s="27" t="n"/>
      <c r="G98" s="27" t="n"/>
      <c r="H98" s="25" t="n"/>
      <c r="I98" s="27" t="n"/>
      <c r="J98" s="28" t="n"/>
      <c r="K98" s="26" t="n"/>
      <c r="L98" s="25" t="n"/>
    </row>
    <row r="99" ht="22" customHeight="true">
      <c r="A99" s="25" t="n"/>
      <c r="B99" s="26" t="n"/>
      <c r="C99" s="26" t="n"/>
      <c r="D99" s="27" t="n"/>
      <c r="E99" s="27" t="n"/>
      <c r="F99" s="27" t="n"/>
      <c r="G99" s="27" t="n"/>
      <c r="H99" s="25" t="n"/>
      <c r="I99" s="27" t="n"/>
      <c r="J99" s="28" t="n"/>
      <c r="K99" s="26" t="n"/>
      <c r="L99" s="25" t="n"/>
    </row>
    <row r="100" ht="22" customHeight="true">
      <c r="A100" s="25" t="n"/>
      <c r="B100" s="26" t="n"/>
      <c r="C100" s="26" t="n"/>
      <c r="D100" s="27" t="n"/>
      <c r="E100" s="27" t="n"/>
      <c r="F100" s="27" t="n"/>
      <c r="G100" s="27" t="n"/>
      <c r="H100" s="25" t="n"/>
      <c r="I100" s="27" t="n"/>
      <c r="J100" s="28" t="n"/>
      <c r="K100" s="26" t="n"/>
      <c r="L100" s="25" t="n"/>
    </row>
  </sheetData>
  <autoFilter ref="A12:L100"/>
  <mergeCells count="5">
    <mergeCell ref="B4:F4"/>
    <mergeCell ref="A2:L2"/>
    <mergeCell ref="B6:F6"/>
    <mergeCell ref="A1:L1"/>
    <mergeCell ref="B5:F5"/>
  </mergeCells>
  <conditionalFormatting sqref="F13:F100">
    <cfRule type="expression" dxfId="0" priority="1">
      <formula>F13="高"</formula>
    </cfRule>
    <cfRule type="expression" dxfId="1" priority="2">
      <formula>F13="中"</formula>
    </cfRule>
    <cfRule type="expression" dxfId="2" priority="3">
      <formula>F13="低"</formula>
    </cfRule>
  </conditionalFormatting>
  <conditionalFormatting sqref="G13:G100">
    <cfRule type="expression" dxfId="2" priority="4">
      <formula>G13="実装完了"</formula>
    </cfRule>
    <cfRule type="expression" dxfId="3" priority="5">
      <formula>G13="却下"</formula>
    </cfRule>
    <cfRule type="expression" dxfId="4" priority="6">
      <formula>G13="バックログ登録"</formula>
    </cfRule>
    <cfRule type="expression" dxfId="5" priority="7">
      <formula>G13="評価中"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5">
    <dataValidation allowBlank="true" error="リストから選択してください。" errorTitle="入力値を確認" prompt="一覧から選択してください。" promptTitle="要望分類" showErrorMessage="true" showInputMessage="true" sqref="D13:D100" type="list">
      <formula1>=RequestCategories</formula1>
    </dataValidation>
    <dataValidation allowBlank="true" error="リストから選択してください。" errorTitle="入力値を確認" prompt="一覧から選択してください。" promptTitle="受付経路" showErrorMessage="true" showInputMessage="true" sqref="E13:E100" type="list">
      <formula1>=RequestChannels</formula1>
    </dataValidation>
    <dataValidation allowBlank="true" error="リストから選択してください。" errorTitle="入力値を確認" prompt="一覧から選択してください。" promptTitle="担当者" showErrorMessage="true" showInputMessage="true" sqref="I13:I100" type="list">
      <formula1>=ProductOwners</formula1>
    </dataValidation>
    <dataValidation allowBlank="true" error="リストから選択してください。" errorTitle="入力値を確認" prompt="一覧から選択してください。" promptTitle="優先度" showErrorMessage="true" showInputMessage="true" sqref="F13:F100" type="list">
      <formula1>"High,Medium,Low"</formula1>
    </dataValidation>
    <dataValidation allowBlank="true" error="リストから選択してください。" errorTitle="入力値を確認" prompt="一覧から選択してください。" promptTitle="状態" showErrorMessage="true" showInputMessage="true" sqref="G13:G100" type="list">
      <formula1>"新規,評価中,バックログ登録,却下,実装完了"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F100"/>
  <sheetViews>
    <sheetView showGridLines="true" workbookViewId="0">
      <pane activePane="bottomLeft" state="frozen" topLeftCell="A13" ySplit="12"/>
      <selection activeCell="A1" pane="bottomLeft" sqref="A1"/>
    </sheetView>
  </sheetViews>
  <sheetFormatPr baseColWidth="8" defaultRowHeight="21"/>
  <cols>
    <col customWidth="true" max="2" min="1" width="54"/>
    <col customWidth="true" max="3" min="3" width="14"/>
    <col customWidth="true" max="4" min="4" width="18"/>
    <col customWidth="true" max="5" min="5" width="22"/>
    <col customWidth="true" max="6" min="6" width="64"/>
  </cols>
  <sheetData>
    <row r="1" ht="34" customHeight="true">
      <c r="A1" s="1" t="s">
        <v>105</v>
      </c>
    </row>
    <row r="2" ht="30" customHeight="true">
      <c r="A2" s="2" t="s">
        <v>106</v>
      </c>
    </row>
    <row r="3"/>
    <row r="4">
      <c r="A4" s="24" t="s">
        <v>107</v>
      </c>
      <c r="B4" s="9" t="s">
        <v>108</v>
      </c>
      <c r="C4" s="4" t="n"/>
      <c r="D4" s="4" t="n"/>
      <c r="E4" s="4" t="n"/>
      <c r="F4" s="4" t="n"/>
    </row>
    <row r="5">
      <c r="A5" s="24" t="s">
        <v>109</v>
      </c>
      <c r="B5" s="9" t="s">
        <v>110</v>
      </c>
      <c r="C5" s="4" t="n"/>
      <c r="D5" s="4" t="n"/>
      <c r="E5" s="4" t="n"/>
      <c r="F5" s="4" t="n"/>
    </row>
    <row r="6"/>
    <row r="7"/>
    <row r="8"/>
    <row r="9"/>
    <row r="10"/>
    <row r="11"/>
    <row r="12" ht="28" customHeight="true">
      <c r="A12" s="19" t="s">
        <v>111</v>
      </c>
      <c r="B12" s="19" t="s">
        <v>72</v>
      </c>
      <c r="C12" s="19" t="s">
        <v>112</v>
      </c>
      <c r="D12" s="19" t="s">
        <v>113</v>
      </c>
      <c r="E12" s="19" t="s">
        <v>114</v>
      </c>
      <c r="F12" s="19" t="s">
        <v>115</v>
      </c>
    </row>
    <row r="13" ht="22" customHeight="true">
      <c r="A13" s="25" t="s">
        <v>116</v>
      </c>
      <c r="B13" s="25" t="s">
        <v>81</v>
      </c>
      <c r="C13" s="28" t="n">
        <v>46113</v>
      </c>
      <c r="D13" s="27" t="s">
        <v>44</v>
      </c>
      <c r="E13" s="27" t="s">
        <v>86</v>
      </c>
      <c r="F13" s="26" t="s">
        <v>117</v>
      </c>
    </row>
    <row r="14" ht="22" customHeight="true">
      <c r="A14" s="25" t="s">
        <v>118</v>
      </c>
      <c r="B14" s="25" t="s">
        <v>81</v>
      </c>
      <c r="C14" s="28" t="n">
        <v>46115</v>
      </c>
      <c r="D14" s="27" t="s">
        <v>48</v>
      </c>
      <c r="E14" s="27" t="s">
        <v>95</v>
      </c>
      <c r="F14" s="26" t="s">
        <v>119</v>
      </c>
    </row>
    <row r="15" ht="22" customHeight="true">
      <c r="A15" s="25" t="s">
        <v>120</v>
      </c>
      <c r="B15" s="25" t="s">
        <v>89</v>
      </c>
      <c r="C15" s="28" t="n">
        <v>46118</v>
      </c>
      <c r="D15" s="27" t="s">
        <v>46</v>
      </c>
      <c r="E15" s="27" t="s">
        <v>121</v>
      </c>
      <c r="F15" s="26" t="s">
        <v>122</v>
      </c>
    </row>
    <row r="16" ht="22" customHeight="true">
      <c r="A16" s="25" t="n"/>
      <c r="B16" s="25" t="n"/>
      <c r="C16" s="28" t="n"/>
      <c r="D16" s="27" t="n"/>
      <c r="E16" s="27" t="n"/>
      <c r="F16" s="26" t="n"/>
    </row>
    <row r="17" ht="22" customHeight="true">
      <c r="A17" s="25" t="n"/>
      <c r="B17" s="25" t="n"/>
      <c r="C17" s="28" t="n"/>
      <c r="D17" s="27" t="n"/>
      <c r="E17" s="27" t="n"/>
      <c r="F17" s="26" t="n"/>
    </row>
    <row r="18" ht="22" customHeight="true">
      <c r="A18" s="25" t="n"/>
      <c r="B18" s="25" t="n"/>
      <c r="C18" s="28" t="n"/>
      <c r="D18" s="27" t="n"/>
      <c r="E18" s="27" t="n"/>
      <c r="F18" s="26" t="n"/>
    </row>
    <row r="19" ht="22" customHeight="true">
      <c r="A19" s="25" t="n"/>
      <c r="B19" s="25" t="n"/>
      <c r="C19" s="28" t="n"/>
      <c r="D19" s="27" t="n"/>
      <c r="E19" s="27" t="n"/>
      <c r="F19" s="26" t="n"/>
    </row>
    <row r="20" ht="22" customHeight="true">
      <c r="A20" s="25" t="n"/>
      <c r="B20" s="25" t="n"/>
      <c r="C20" s="28" t="n"/>
      <c r="D20" s="27" t="n"/>
      <c r="E20" s="27" t="n"/>
      <c r="F20" s="26" t="n"/>
    </row>
    <row r="21" ht="22" customHeight="true">
      <c r="A21" s="25" t="n"/>
      <c r="B21" s="25" t="n"/>
      <c r="C21" s="28" t="n"/>
      <c r="D21" s="27" t="n"/>
      <c r="E21" s="27" t="n"/>
      <c r="F21" s="26" t="n"/>
    </row>
    <row r="22" ht="22" customHeight="true">
      <c r="A22" s="25" t="n"/>
      <c r="B22" s="25" t="n"/>
      <c r="C22" s="28" t="n"/>
      <c r="D22" s="27" t="n"/>
      <c r="E22" s="27" t="n"/>
      <c r="F22" s="26" t="n"/>
    </row>
    <row r="23" ht="22" customHeight="true">
      <c r="A23" s="25" t="n"/>
      <c r="B23" s="25" t="n"/>
      <c r="C23" s="28" t="n"/>
      <c r="D23" s="27" t="n"/>
      <c r="E23" s="27" t="n"/>
      <c r="F23" s="26" t="n"/>
    </row>
    <row r="24" ht="22" customHeight="true">
      <c r="A24" s="25" t="n"/>
      <c r="B24" s="25" t="n"/>
      <c r="C24" s="28" t="n"/>
      <c r="D24" s="27" t="n"/>
      <c r="E24" s="27" t="n"/>
      <c r="F24" s="26" t="n"/>
    </row>
    <row r="25" ht="22" customHeight="true">
      <c r="A25" s="25" t="n"/>
      <c r="B25" s="25" t="n"/>
      <c r="C25" s="28" t="n"/>
      <c r="D25" s="27" t="n"/>
      <c r="E25" s="27" t="n"/>
      <c r="F25" s="26" t="n"/>
    </row>
    <row r="26" ht="22" customHeight="true">
      <c r="A26" s="25" t="n"/>
      <c r="B26" s="25" t="n"/>
      <c r="C26" s="28" t="n"/>
      <c r="D26" s="27" t="n"/>
      <c r="E26" s="27" t="n"/>
      <c r="F26" s="26" t="n"/>
    </row>
    <row r="27" ht="22" customHeight="true">
      <c r="A27" s="25" t="n"/>
      <c r="B27" s="25" t="n"/>
      <c r="C27" s="28" t="n"/>
      <c r="D27" s="27" t="n"/>
      <c r="E27" s="27" t="n"/>
      <c r="F27" s="26" t="n"/>
    </row>
    <row r="28" ht="22" customHeight="true">
      <c r="A28" s="25" t="n"/>
      <c r="B28" s="25" t="n"/>
      <c r="C28" s="28" t="n"/>
      <c r="D28" s="27" t="n"/>
      <c r="E28" s="27" t="n"/>
      <c r="F28" s="26" t="n"/>
    </row>
    <row r="29" ht="22" customHeight="true">
      <c r="A29" s="25" t="n"/>
      <c r="B29" s="25" t="n"/>
      <c r="C29" s="28" t="n"/>
      <c r="D29" s="27" t="n"/>
      <c r="E29" s="27" t="n"/>
      <c r="F29" s="26" t="n"/>
    </row>
    <row r="30" ht="22" customHeight="true">
      <c r="A30" s="25" t="n"/>
      <c r="B30" s="25" t="n"/>
      <c r="C30" s="28" t="n"/>
      <c r="D30" s="27" t="n"/>
      <c r="E30" s="27" t="n"/>
      <c r="F30" s="26" t="n"/>
    </row>
    <row r="31" ht="22" customHeight="true">
      <c r="A31" s="25" t="n"/>
      <c r="B31" s="25" t="n"/>
      <c r="C31" s="28" t="n"/>
      <c r="D31" s="27" t="n"/>
      <c r="E31" s="27" t="n"/>
      <c r="F31" s="26" t="n"/>
    </row>
    <row r="32" ht="22" customHeight="true">
      <c r="A32" s="25" t="n"/>
      <c r="B32" s="25" t="n"/>
      <c r="C32" s="28" t="n"/>
      <c r="D32" s="27" t="n"/>
      <c r="E32" s="27" t="n"/>
      <c r="F32" s="26" t="n"/>
    </row>
    <row r="33" ht="22" customHeight="true">
      <c r="A33" s="25" t="n"/>
      <c r="B33" s="25" t="n"/>
      <c r="C33" s="28" t="n"/>
      <c r="D33" s="27" t="n"/>
      <c r="E33" s="27" t="n"/>
      <c r="F33" s="26" t="n"/>
    </row>
    <row r="34" ht="22" customHeight="true">
      <c r="A34" s="25" t="n"/>
      <c r="B34" s="25" t="n"/>
      <c r="C34" s="28" t="n"/>
      <c r="D34" s="27" t="n"/>
      <c r="E34" s="27" t="n"/>
      <c r="F34" s="26" t="n"/>
    </row>
    <row r="35" ht="22" customHeight="true">
      <c r="A35" s="25" t="n"/>
      <c r="B35" s="25" t="n"/>
      <c r="C35" s="28" t="n"/>
      <c r="D35" s="27" t="n"/>
      <c r="E35" s="27" t="n"/>
      <c r="F35" s="26" t="n"/>
    </row>
    <row r="36" ht="22" customHeight="true">
      <c r="A36" s="25" t="n"/>
      <c r="B36" s="25" t="n"/>
      <c r="C36" s="28" t="n"/>
      <c r="D36" s="27" t="n"/>
      <c r="E36" s="27" t="n"/>
      <c r="F36" s="26" t="n"/>
    </row>
    <row r="37" ht="22" customHeight="true">
      <c r="A37" s="25" t="n"/>
      <c r="B37" s="25" t="n"/>
      <c r="C37" s="28" t="n"/>
      <c r="D37" s="27" t="n"/>
      <c r="E37" s="27" t="n"/>
      <c r="F37" s="26" t="n"/>
    </row>
    <row r="38" ht="22" customHeight="true">
      <c r="A38" s="25" t="n"/>
      <c r="B38" s="25" t="n"/>
      <c r="C38" s="28" t="n"/>
      <c r="D38" s="27" t="n"/>
      <c r="E38" s="27" t="n"/>
      <c r="F38" s="26" t="n"/>
    </row>
    <row r="39" ht="22" customHeight="true">
      <c r="A39" s="25" t="n"/>
      <c r="B39" s="25" t="n"/>
      <c r="C39" s="28" t="n"/>
      <c r="D39" s="27" t="n"/>
      <c r="E39" s="27" t="n"/>
      <c r="F39" s="26" t="n"/>
    </row>
    <row r="40" ht="22" customHeight="true">
      <c r="A40" s="25" t="n"/>
      <c r="B40" s="25" t="n"/>
      <c r="C40" s="28" t="n"/>
      <c r="D40" s="27" t="n"/>
      <c r="E40" s="27" t="n"/>
      <c r="F40" s="26" t="n"/>
    </row>
    <row r="41" ht="22" customHeight="true">
      <c r="A41" s="25" t="n"/>
      <c r="B41" s="25" t="n"/>
      <c r="C41" s="28" t="n"/>
      <c r="D41" s="27" t="n"/>
      <c r="E41" s="27" t="n"/>
      <c r="F41" s="26" t="n"/>
    </row>
    <row r="42" ht="22" customHeight="true">
      <c r="A42" s="25" t="n"/>
      <c r="B42" s="25" t="n"/>
      <c r="C42" s="28" t="n"/>
      <c r="D42" s="27" t="n"/>
      <c r="E42" s="27" t="n"/>
      <c r="F42" s="26" t="n"/>
    </row>
    <row r="43" ht="22" customHeight="true">
      <c r="A43" s="25" t="n"/>
      <c r="B43" s="25" t="n"/>
      <c r="C43" s="28" t="n"/>
      <c r="D43" s="27" t="n"/>
      <c r="E43" s="27" t="n"/>
      <c r="F43" s="26" t="n"/>
    </row>
    <row r="44" ht="22" customHeight="true">
      <c r="A44" s="25" t="n"/>
      <c r="B44" s="25" t="n"/>
      <c r="C44" s="28" t="n"/>
      <c r="D44" s="27" t="n"/>
      <c r="E44" s="27" t="n"/>
      <c r="F44" s="26" t="n"/>
    </row>
    <row r="45" ht="22" customHeight="true">
      <c r="A45" s="25" t="n"/>
      <c r="B45" s="25" t="n"/>
      <c r="C45" s="28" t="n"/>
      <c r="D45" s="27" t="n"/>
      <c r="E45" s="27" t="n"/>
      <c r="F45" s="26" t="n"/>
    </row>
    <row r="46" ht="22" customHeight="true">
      <c r="A46" s="25" t="n"/>
      <c r="B46" s="25" t="n"/>
      <c r="C46" s="28" t="n"/>
      <c r="D46" s="27" t="n"/>
      <c r="E46" s="27" t="n"/>
      <c r="F46" s="26" t="n"/>
    </row>
    <row r="47" ht="22" customHeight="true">
      <c r="A47" s="25" t="n"/>
      <c r="B47" s="25" t="n"/>
      <c r="C47" s="28" t="n"/>
      <c r="D47" s="27" t="n"/>
      <c r="E47" s="27" t="n"/>
      <c r="F47" s="26" t="n"/>
    </row>
    <row r="48" ht="22" customHeight="true">
      <c r="A48" s="25" t="n"/>
      <c r="B48" s="25" t="n"/>
      <c r="C48" s="28" t="n"/>
      <c r="D48" s="27" t="n"/>
      <c r="E48" s="27" t="n"/>
      <c r="F48" s="26" t="n"/>
    </row>
    <row r="49" ht="22" customHeight="true">
      <c r="A49" s="25" t="n"/>
      <c r="B49" s="25" t="n"/>
      <c r="C49" s="28" t="n"/>
      <c r="D49" s="27" t="n"/>
      <c r="E49" s="27" t="n"/>
      <c r="F49" s="26" t="n"/>
    </row>
    <row r="50" ht="22" customHeight="true">
      <c r="A50" s="25" t="n"/>
      <c r="B50" s="25" t="n"/>
      <c r="C50" s="28" t="n"/>
      <c r="D50" s="27" t="n"/>
      <c r="E50" s="27" t="n"/>
      <c r="F50" s="26" t="n"/>
    </row>
    <row r="51" ht="22" customHeight="true">
      <c r="A51" s="25" t="n"/>
      <c r="B51" s="25" t="n"/>
      <c r="C51" s="28" t="n"/>
      <c r="D51" s="27" t="n"/>
      <c r="E51" s="27" t="n"/>
      <c r="F51" s="26" t="n"/>
    </row>
    <row r="52" ht="22" customHeight="true">
      <c r="A52" s="25" t="n"/>
      <c r="B52" s="25" t="n"/>
      <c r="C52" s="28" t="n"/>
      <c r="D52" s="27" t="n"/>
      <c r="E52" s="27" t="n"/>
      <c r="F52" s="26" t="n"/>
    </row>
    <row r="53" ht="22" customHeight="true">
      <c r="A53" s="25" t="n"/>
      <c r="B53" s="25" t="n"/>
      <c r="C53" s="28" t="n"/>
      <c r="D53" s="27" t="n"/>
      <c r="E53" s="27" t="n"/>
      <c r="F53" s="26" t="n"/>
    </row>
    <row r="54" ht="22" customHeight="true">
      <c r="A54" s="25" t="n"/>
      <c r="B54" s="25" t="n"/>
      <c r="C54" s="28" t="n"/>
      <c r="D54" s="27" t="n"/>
      <c r="E54" s="27" t="n"/>
      <c r="F54" s="26" t="n"/>
    </row>
    <row r="55" ht="22" customHeight="true">
      <c r="A55" s="25" t="n"/>
      <c r="B55" s="25" t="n"/>
      <c r="C55" s="28" t="n"/>
      <c r="D55" s="27" t="n"/>
      <c r="E55" s="27" t="n"/>
      <c r="F55" s="26" t="n"/>
    </row>
    <row r="56" ht="22" customHeight="true">
      <c r="A56" s="25" t="n"/>
      <c r="B56" s="25" t="n"/>
      <c r="C56" s="28" t="n"/>
      <c r="D56" s="27" t="n"/>
      <c r="E56" s="27" t="n"/>
      <c r="F56" s="26" t="n"/>
    </row>
    <row r="57" ht="22" customHeight="true">
      <c r="A57" s="25" t="n"/>
      <c r="B57" s="25" t="n"/>
      <c r="C57" s="28" t="n"/>
      <c r="D57" s="27" t="n"/>
      <c r="E57" s="27" t="n"/>
      <c r="F57" s="26" t="n"/>
    </row>
    <row r="58" ht="22" customHeight="true">
      <c r="A58" s="25" t="n"/>
      <c r="B58" s="25" t="n"/>
      <c r="C58" s="28" t="n"/>
      <c r="D58" s="27" t="n"/>
      <c r="E58" s="27" t="n"/>
      <c r="F58" s="26" t="n"/>
    </row>
    <row r="59" ht="22" customHeight="true">
      <c r="A59" s="25" t="n"/>
      <c r="B59" s="25" t="n"/>
      <c r="C59" s="28" t="n"/>
      <c r="D59" s="27" t="n"/>
      <c r="E59" s="27" t="n"/>
      <c r="F59" s="26" t="n"/>
    </row>
    <row r="60" ht="22" customHeight="true">
      <c r="A60" s="25" t="n"/>
      <c r="B60" s="25" t="n"/>
      <c r="C60" s="28" t="n"/>
      <c r="D60" s="27" t="n"/>
      <c r="E60" s="27" t="n"/>
      <c r="F60" s="26" t="n"/>
    </row>
    <row r="61" ht="22" customHeight="true">
      <c r="A61" s="25" t="n"/>
      <c r="B61" s="25" t="n"/>
      <c r="C61" s="28" t="n"/>
      <c r="D61" s="27" t="n"/>
      <c r="E61" s="27" t="n"/>
      <c r="F61" s="26" t="n"/>
    </row>
    <row r="62" ht="22" customHeight="true">
      <c r="A62" s="25" t="n"/>
      <c r="B62" s="25" t="n"/>
      <c r="C62" s="28" t="n"/>
      <c r="D62" s="27" t="n"/>
      <c r="E62" s="27" t="n"/>
      <c r="F62" s="26" t="n"/>
    </row>
    <row r="63" ht="22" customHeight="true">
      <c r="A63" s="25" t="n"/>
      <c r="B63" s="25" t="n"/>
      <c r="C63" s="28" t="n"/>
      <c r="D63" s="27" t="n"/>
      <c r="E63" s="27" t="n"/>
      <c r="F63" s="26" t="n"/>
    </row>
    <row r="64" ht="22" customHeight="true">
      <c r="A64" s="25" t="n"/>
      <c r="B64" s="25" t="n"/>
      <c r="C64" s="28" t="n"/>
      <c r="D64" s="27" t="n"/>
      <c r="E64" s="27" t="n"/>
      <c r="F64" s="26" t="n"/>
    </row>
    <row r="65" ht="22" customHeight="true">
      <c r="A65" s="25" t="n"/>
      <c r="B65" s="25" t="n"/>
      <c r="C65" s="28" t="n"/>
      <c r="D65" s="27" t="n"/>
      <c r="E65" s="27" t="n"/>
      <c r="F65" s="26" t="n"/>
    </row>
    <row r="66" ht="22" customHeight="true">
      <c r="A66" s="25" t="n"/>
      <c r="B66" s="25" t="n"/>
      <c r="C66" s="28" t="n"/>
      <c r="D66" s="27" t="n"/>
      <c r="E66" s="27" t="n"/>
      <c r="F66" s="26" t="n"/>
    </row>
    <row r="67" ht="22" customHeight="true">
      <c r="A67" s="25" t="n"/>
      <c r="B67" s="25" t="n"/>
      <c r="C67" s="28" t="n"/>
      <c r="D67" s="27" t="n"/>
      <c r="E67" s="27" t="n"/>
      <c r="F67" s="26" t="n"/>
    </row>
    <row r="68" ht="22" customHeight="true">
      <c r="A68" s="25" t="n"/>
      <c r="B68" s="25" t="n"/>
      <c r="C68" s="28" t="n"/>
      <c r="D68" s="27" t="n"/>
      <c r="E68" s="27" t="n"/>
      <c r="F68" s="26" t="n"/>
    </row>
    <row r="69" ht="22" customHeight="true">
      <c r="A69" s="25" t="n"/>
      <c r="B69" s="25" t="n"/>
      <c r="C69" s="28" t="n"/>
      <c r="D69" s="27" t="n"/>
      <c r="E69" s="27" t="n"/>
      <c r="F69" s="26" t="n"/>
    </row>
    <row r="70" ht="22" customHeight="true">
      <c r="A70" s="25" t="n"/>
      <c r="B70" s="25" t="n"/>
      <c r="C70" s="28" t="n"/>
      <c r="D70" s="27" t="n"/>
      <c r="E70" s="27" t="n"/>
      <c r="F70" s="26" t="n"/>
    </row>
    <row r="71" ht="22" customHeight="true">
      <c r="A71" s="25" t="n"/>
      <c r="B71" s="25" t="n"/>
      <c r="C71" s="28" t="n"/>
      <c r="D71" s="27" t="n"/>
      <c r="E71" s="27" t="n"/>
      <c r="F71" s="26" t="n"/>
    </row>
    <row r="72" ht="22" customHeight="true">
      <c r="A72" s="25" t="n"/>
      <c r="B72" s="25" t="n"/>
      <c r="C72" s="28" t="n"/>
      <c r="D72" s="27" t="n"/>
      <c r="E72" s="27" t="n"/>
      <c r="F72" s="26" t="n"/>
    </row>
    <row r="73" ht="22" customHeight="true">
      <c r="A73" s="25" t="n"/>
      <c r="B73" s="25" t="n"/>
      <c r="C73" s="28" t="n"/>
      <c r="D73" s="27" t="n"/>
      <c r="E73" s="27" t="n"/>
      <c r="F73" s="26" t="n"/>
    </row>
    <row r="74" ht="22" customHeight="true">
      <c r="A74" s="25" t="n"/>
      <c r="B74" s="25" t="n"/>
      <c r="C74" s="28" t="n"/>
      <c r="D74" s="27" t="n"/>
      <c r="E74" s="27" t="n"/>
      <c r="F74" s="26" t="n"/>
    </row>
    <row r="75" ht="22" customHeight="true">
      <c r="A75" s="25" t="n"/>
      <c r="B75" s="25" t="n"/>
      <c r="C75" s="28" t="n"/>
      <c r="D75" s="27" t="n"/>
      <c r="E75" s="27" t="n"/>
      <c r="F75" s="26" t="n"/>
    </row>
    <row r="76" ht="22" customHeight="true">
      <c r="A76" s="25" t="n"/>
      <c r="B76" s="25" t="n"/>
      <c r="C76" s="28" t="n"/>
      <c r="D76" s="27" t="n"/>
      <c r="E76" s="27" t="n"/>
      <c r="F76" s="26" t="n"/>
    </row>
    <row r="77" ht="22" customHeight="true">
      <c r="A77" s="25" t="n"/>
      <c r="B77" s="25" t="n"/>
      <c r="C77" s="28" t="n"/>
      <c r="D77" s="27" t="n"/>
      <c r="E77" s="27" t="n"/>
      <c r="F77" s="26" t="n"/>
    </row>
    <row r="78" ht="22" customHeight="true">
      <c r="A78" s="25" t="n"/>
      <c r="B78" s="25" t="n"/>
      <c r="C78" s="28" t="n"/>
      <c r="D78" s="27" t="n"/>
      <c r="E78" s="27" t="n"/>
      <c r="F78" s="26" t="n"/>
    </row>
    <row r="79" ht="22" customHeight="true">
      <c r="A79" s="25" t="n"/>
      <c r="B79" s="25" t="n"/>
      <c r="C79" s="28" t="n"/>
      <c r="D79" s="27" t="n"/>
      <c r="E79" s="27" t="n"/>
      <c r="F79" s="26" t="n"/>
    </row>
    <row r="80" ht="22" customHeight="true">
      <c r="A80" s="25" t="n"/>
      <c r="B80" s="25" t="n"/>
      <c r="C80" s="28" t="n"/>
      <c r="D80" s="27" t="n"/>
      <c r="E80" s="27" t="n"/>
      <c r="F80" s="26" t="n"/>
    </row>
    <row r="81" ht="22" customHeight="true">
      <c r="A81" s="25" t="n"/>
      <c r="B81" s="25" t="n"/>
      <c r="C81" s="28" t="n"/>
      <c r="D81" s="27" t="n"/>
      <c r="E81" s="27" t="n"/>
      <c r="F81" s="26" t="n"/>
    </row>
    <row r="82" ht="22" customHeight="true">
      <c r="A82" s="25" t="n"/>
      <c r="B82" s="25" t="n"/>
      <c r="C82" s="28" t="n"/>
      <c r="D82" s="27" t="n"/>
      <c r="E82" s="27" t="n"/>
      <c r="F82" s="26" t="n"/>
    </row>
    <row r="83" ht="22" customHeight="true">
      <c r="A83" s="25" t="n"/>
      <c r="B83" s="25" t="n"/>
      <c r="C83" s="28" t="n"/>
      <c r="D83" s="27" t="n"/>
      <c r="E83" s="27" t="n"/>
      <c r="F83" s="26" t="n"/>
    </row>
    <row r="84" ht="22" customHeight="true">
      <c r="A84" s="25" t="n"/>
      <c r="B84" s="25" t="n"/>
      <c r="C84" s="28" t="n"/>
      <c r="D84" s="27" t="n"/>
      <c r="E84" s="27" t="n"/>
      <c r="F84" s="26" t="n"/>
    </row>
    <row r="85" ht="22" customHeight="true">
      <c r="A85" s="25" t="n"/>
      <c r="B85" s="25" t="n"/>
      <c r="C85" s="28" t="n"/>
      <c r="D85" s="27" t="n"/>
      <c r="E85" s="27" t="n"/>
      <c r="F85" s="26" t="n"/>
    </row>
    <row r="86" ht="22" customHeight="true">
      <c r="A86" s="25" t="n"/>
      <c r="B86" s="25" t="n"/>
      <c r="C86" s="28" t="n"/>
      <c r="D86" s="27" t="n"/>
      <c r="E86" s="27" t="n"/>
      <c r="F86" s="26" t="n"/>
    </row>
    <row r="87" ht="22" customHeight="true">
      <c r="A87" s="25" t="n"/>
      <c r="B87" s="25" t="n"/>
      <c r="C87" s="28" t="n"/>
      <c r="D87" s="27" t="n"/>
      <c r="E87" s="27" t="n"/>
      <c r="F87" s="26" t="n"/>
    </row>
    <row r="88" ht="22" customHeight="true">
      <c r="A88" s="25" t="n"/>
      <c r="B88" s="25" t="n"/>
      <c r="C88" s="28" t="n"/>
      <c r="D88" s="27" t="n"/>
      <c r="E88" s="27" t="n"/>
      <c r="F88" s="26" t="n"/>
    </row>
    <row r="89" ht="22" customHeight="true">
      <c r="A89" s="25" t="n"/>
      <c r="B89" s="25" t="n"/>
      <c r="C89" s="28" t="n"/>
      <c r="D89" s="27" t="n"/>
      <c r="E89" s="27" t="n"/>
      <c r="F89" s="26" t="n"/>
    </row>
    <row r="90" ht="22" customHeight="true">
      <c r="A90" s="25" t="n"/>
      <c r="B90" s="25" t="n"/>
      <c r="C90" s="28" t="n"/>
      <c r="D90" s="27" t="n"/>
      <c r="E90" s="27" t="n"/>
      <c r="F90" s="26" t="n"/>
    </row>
    <row r="91" ht="22" customHeight="true">
      <c r="A91" s="25" t="n"/>
      <c r="B91" s="25" t="n"/>
      <c r="C91" s="28" t="n"/>
      <c r="D91" s="27" t="n"/>
      <c r="E91" s="27" t="n"/>
      <c r="F91" s="26" t="n"/>
    </row>
    <row r="92" ht="22" customHeight="true">
      <c r="A92" s="25" t="n"/>
      <c r="B92" s="25" t="n"/>
      <c r="C92" s="28" t="n"/>
      <c r="D92" s="27" t="n"/>
      <c r="E92" s="27" t="n"/>
      <c r="F92" s="26" t="n"/>
    </row>
    <row r="93" ht="22" customHeight="true">
      <c r="A93" s="25" t="n"/>
      <c r="B93" s="25" t="n"/>
      <c r="C93" s="28" t="n"/>
      <c r="D93" s="27" t="n"/>
      <c r="E93" s="27" t="n"/>
      <c r="F93" s="26" t="n"/>
    </row>
    <row r="94" ht="22" customHeight="true">
      <c r="A94" s="25" t="n"/>
      <c r="B94" s="25" t="n"/>
      <c r="C94" s="28" t="n"/>
      <c r="D94" s="27" t="n"/>
      <c r="E94" s="27" t="n"/>
      <c r="F94" s="26" t="n"/>
    </row>
    <row r="95" ht="22" customHeight="true">
      <c r="A95" s="25" t="n"/>
      <c r="B95" s="25" t="n"/>
      <c r="C95" s="28" t="n"/>
      <c r="D95" s="27" t="n"/>
      <c r="E95" s="27" t="n"/>
      <c r="F95" s="26" t="n"/>
    </row>
    <row r="96" ht="22" customHeight="true">
      <c r="A96" s="25" t="n"/>
      <c r="B96" s="25" t="n"/>
      <c r="C96" s="28" t="n"/>
      <c r="D96" s="27" t="n"/>
      <c r="E96" s="27" t="n"/>
      <c r="F96" s="26" t="n"/>
    </row>
    <row r="97" ht="22" customHeight="true">
      <c r="A97" s="25" t="n"/>
      <c r="B97" s="25" t="n"/>
      <c r="C97" s="28" t="n"/>
      <c r="D97" s="27" t="n"/>
      <c r="E97" s="27" t="n"/>
      <c r="F97" s="26" t="n"/>
    </row>
    <row r="98" ht="22" customHeight="true">
      <c r="A98" s="25" t="n"/>
      <c r="B98" s="25" t="n"/>
      <c r="C98" s="28" t="n"/>
      <c r="D98" s="27" t="n"/>
      <c r="E98" s="27" t="n"/>
      <c r="F98" s="26" t="n"/>
    </row>
    <row r="99" ht="22" customHeight="true">
      <c r="A99" s="25" t="n"/>
      <c r="B99" s="25" t="n"/>
      <c r="C99" s="28" t="n"/>
      <c r="D99" s="27" t="n"/>
      <c r="E99" s="27" t="n"/>
      <c r="F99" s="26" t="n"/>
    </row>
    <row r="100" ht="22" customHeight="true">
      <c r="A100" s="25" t="n"/>
      <c r="B100" s="25" t="n"/>
      <c r="C100" s="28" t="n"/>
      <c r="D100" s="27" t="n"/>
      <c r="E100" s="27" t="n"/>
      <c r="F100" s="26" t="n"/>
    </row>
  </sheetData>
  <autoFilter ref="A12:F100"/>
  <mergeCells count="4">
    <mergeCell ref="B4:F4"/>
    <mergeCell ref="A2:F2"/>
    <mergeCell ref="A1:F1"/>
    <mergeCell ref="B5:F5"/>
  </mergeCells>
  <conditionalFormatting sqref="D13:D100">
    <cfRule type="expression" dxfId="2" priority="1">
      <formula>D13="実装完了"</formula>
    </cfRule>
    <cfRule type="expression" dxfId="3" priority="2">
      <formula>D13="却下"</formula>
    </cfRule>
    <cfRule type="expression" dxfId="4" priority="3">
      <formula>D13="バックログ登録"</formula>
    </cfRule>
    <cfRule type="expression" dxfId="5" priority="4">
      <formula>D13="評価中"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3">
    <dataValidation allowBlank="true" error="リストから選択してください。" errorTitle="入力値を確認" prompt="一覧から選択してください。" promptTitle="要望ID" showErrorMessage="true" showInputMessage="true" sqref="B13:B100" type="list">
      <formula1>=RequestIds</formula1>
    </dataValidation>
    <dataValidation allowBlank="true" error="リストから選択してください。" errorTitle="入力値を確認" prompt="一覧から選択してください。" promptTitle="変更後状態" showErrorMessage="true" showInputMessage="true" sqref="D13:D100" type="list">
      <formula1>"新規,評価中,バックログ登録,却下,実装完了"</formula1>
    </dataValidation>
    <dataValidation allowBlank="true" error="リストから選択してください。" errorTitle="入力値を確認" prompt="一覧から選択してください。" promptTitle="記録者" showErrorMessage="true" showInputMessage="true" sqref="E13:E100" type="list">
      <formula1>=ProductOwners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outlinePr summaryBelow="true" summaryRight="true"/>
    <pageSetUpPr/>
  </sheetPr>
  <dimension ref="A1:G18"/>
  <sheetViews>
    <sheetView showGridLines="true" workbookViewId="0">
      <pane activePane="bottomLeft" state="frozen" topLeftCell="A5" ySplit="4"/>
      <selection activeCell="A1" pane="bottomLeft" sqref="A1"/>
    </sheetView>
  </sheetViews>
  <sheetFormatPr baseColWidth="8" defaultRowHeight="21"/>
  <cols>
    <col customWidth="true" max="2" min="1" width="54"/>
    <col customWidth="true" max="3" min="3" width="24"/>
    <col customWidth="true" max="4" min="4" width="10"/>
    <col customWidth="true" max="5" min="5" width="24"/>
    <col customWidth="true" max="6" min="6" width="10"/>
    <col customWidth="true" max="7" min="7" width="18"/>
  </cols>
  <sheetData>
    <row r="1" ht="34" customHeight="true">
      <c r="A1" s="1" t="s">
        <v>6</v>
      </c>
    </row>
    <row r="2" ht="30" customHeight="true">
      <c r="A2" s="2" t="s">
        <v>123</v>
      </c>
    </row>
    <row r="3"/>
    <row r="4">
      <c r="A4" s="19" t="s">
        <v>124</v>
      </c>
      <c r="B4" s="29" t="n"/>
      <c r="C4" s="19" t="s">
        <v>125</v>
      </c>
      <c r="D4" s="29" t="n"/>
      <c r="E4" s="19" t="s">
        <v>126</v>
      </c>
      <c r="F4" s="29" t="n"/>
      <c r="G4" s="29" t="n"/>
    </row>
    <row r="5" ht="22" customHeight="true">
      <c r="A5" s="26" t="s">
        <v>127</v>
      </c>
      <c r="B5" s="30" t="n"/>
      <c r="C5" s="26" t="s">
        <v>84</v>
      </c>
      <c r="D5" s="30" t="n"/>
      <c r="E5" s="26" t="s">
        <v>86</v>
      </c>
      <c r="F5" s="30" t="n"/>
      <c r="G5" s="30" t="n"/>
    </row>
    <row r="6" ht="22" customHeight="true">
      <c r="A6" s="26" t="s">
        <v>2</v>
      </c>
      <c r="B6" s="30" t="n"/>
      <c r="C6" s="26" t="s">
        <v>101</v>
      </c>
      <c r="D6" s="30" t="n"/>
      <c r="E6" s="26" t="s">
        <v>103</v>
      </c>
      <c r="F6" s="30" t="n"/>
      <c r="G6" s="30" t="n"/>
    </row>
    <row r="7" ht="22" customHeight="true">
      <c r="A7" s="26" t="s">
        <v>92</v>
      </c>
      <c r="B7" s="30" t="n"/>
      <c r="C7" s="26" t="s">
        <v>93</v>
      </c>
      <c r="D7" s="30" t="n"/>
      <c r="E7" s="26" t="s">
        <v>121</v>
      </c>
      <c r="F7" s="30" t="n"/>
      <c r="G7" s="30" t="n"/>
    </row>
    <row r="8" ht="22" customHeight="true">
      <c r="A8" s="26" t="s">
        <v>128</v>
      </c>
      <c r="B8" s="30" t="n"/>
      <c r="C8" s="26" t="s">
        <v>129</v>
      </c>
      <c r="D8" s="30" t="n"/>
      <c r="E8" s="26" t="s">
        <v>95</v>
      </c>
      <c r="F8" s="30" t="n"/>
      <c r="G8" s="30" t="n"/>
    </row>
    <row r="9" ht="22" customHeight="true">
      <c r="A9" s="26" t="s">
        <v>100</v>
      </c>
      <c r="B9" s="30" t="n"/>
      <c r="C9" s="26" t="s">
        <v>130</v>
      </c>
      <c r="D9" s="30" t="n"/>
      <c r="E9" s="26" t="s">
        <v>131</v>
      </c>
      <c r="F9" s="30" t="n"/>
      <c r="G9" s="30" t="n"/>
    </row>
    <row r="10" ht="22" customHeight="true">
      <c r="A10" s="26" t="s">
        <v>132</v>
      </c>
      <c r="B10" s="30" t="n"/>
      <c r="C10" s="26" t="s">
        <v>133</v>
      </c>
      <c r="D10" s="30" t="n"/>
      <c r="E10" s="26" t="n"/>
      <c r="F10" s="30" t="n"/>
      <c r="G10" s="30" t="n"/>
    </row>
    <row r="11" ht="22" customHeight="true">
      <c r="A11" s="26" t="s">
        <v>134</v>
      </c>
      <c r="B11" s="30" t="n"/>
      <c r="C11" s="26" t="s">
        <v>135</v>
      </c>
      <c r="D11" s="30" t="n"/>
      <c r="E11" s="26" t="n"/>
      <c r="F11" s="30" t="n"/>
      <c r="G11" s="30" t="n"/>
    </row>
    <row r="12"/>
    <row r="13"/>
    <row r="14"/>
    <row r="15">
      <c r="A15" s="3" t="s">
        <v>136</v>
      </c>
      <c r="B15" s="4" t="n"/>
      <c r="C15" s="4" t="n"/>
      <c r="D15" s="4" t="n"/>
      <c r="E15" s="4" t="n"/>
      <c r="F15" s="4" t="n"/>
      <c r="G15" s="4" t="n"/>
    </row>
    <row r="16" ht="23" customHeight="true">
      <c r="A16" s="24" t="s">
        <v>137</v>
      </c>
      <c r="B16" s="9" t="s">
        <v>138</v>
      </c>
      <c r="C16" s="4" t="n"/>
      <c r="D16" s="4" t="n"/>
      <c r="E16" s="4" t="n"/>
      <c r="F16" s="4" t="n"/>
      <c r="G16" s="4" t="n"/>
    </row>
    <row r="17" ht="23" customHeight="true">
      <c r="A17" s="24" t="s">
        <v>139</v>
      </c>
      <c r="B17" s="9" t="s">
        <v>140</v>
      </c>
      <c r="C17" s="4" t="n"/>
      <c r="D17" s="4" t="n"/>
      <c r="E17" s="4" t="n"/>
      <c r="F17" s="4" t="n"/>
      <c r="G17" s="4" t="n"/>
    </row>
    <row r="18" ht="23" customHeight="true">
      <c r="A18" s="24" t="s">
        <v>141</v>
      </c>
      <c r="B18" s="9" t="s">
        <v>142</v>
      </c>
      <c r="C18" s="4" t="n"/>
      <c r="D18" s="4" t="n"/>
      <c r="E18" s="4" t="n"/>
      <c r="F18" s="4" t="n"/>
      <c r="G18" s="4" t="n"/>
    </row>
  </sheetData>
  <mergeCells count="6">
    <mergeCell ref="B16:G16"/>
    <mergeCell ref="A1:G1"/>
    <mergeCell ref="B17:G17"/>
    <mergeCell ref="A2:G2"/>
    <mergeCell ref="A15:G15"/>
    <mergeCell ref="B18:G18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Vorlage für das Feature-Anforderungsprotokoll des Produktmanagements</dc:title>
  <dc:creator>Finite Field</dc:creator>
  <dc:description>Excel-Vorlage zur Verwaltung von Produkt-Feature-Anfragen.</dc:description>
  <lastModifiedBy/>
  <dcterms:created xsi:type="dcterms:W3CDTF">2026-06-16T16:16:43Z</dcterms:created>
  <dcterms:modified xsi:type="dcterms:W3CDTF">2026-06-16T16:16:43Z</dcterms:modified>
  <category>Product Management</category>
</coreProperties>
</file>