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http://schemas.openxmlformats.org/spreadsheetml/2006/main" xmlns:r="http://schemas.openxmlformats.org/officeDocument/2006/relationships">
  <workbookPr/>
  <sheets>
    <sheet name="使い方" sheetId="1" state="visible" r:id="rId1"/>
    <sheet name="指示ダッシュボード" sheetId="2" state="visible" r:id="rId2"/>
    <sheet name="指示登録" sheetId="3" state="visible" r:id="rId3"/>
    <sheet name="進捗確認" sheetId="4" state="visible" r:id="rId4"/>
    <sheet name="材料払出" sheetId="5" state="visible" r:id="rId5"/>
    <sheet name="品質・手直し・差異" sheetId="6" state="visible" r:id="rId6"/>
    <sheet name="完了確認" sheetId="7" state="visible" r:id="rId7"/>
    <sheet name="選択肢設定" sheetId="8" state="hidden" r:id="rId8"/>
    <sheet name="システム項目" sheetId="9" state="hidden" r:id="rId9"/>
  </sheets>
  <definedNames>
    <definedName name="_xlnm._FilterDatabase" localSheetId="2" hidden="1">'指示登録'!$A$4:$M$32</definedName>
    <definedName name="_xlnm._FilterDatabase" localSheetId="3" hidden="1">'進捗確認'!$A$4:$L$44</definedName>
    <definedName name="_xlnm._FilterDatabase" localSheetId="4" hidden="1">'材料払出'!$A$4:$O$44</definedName>
    <definedName name="_xlnm._FilterDatabase" localSheetId="5" hidden="1">'品質・手直し・差異'!$A$4:$N$40</definedName>
    <definedName name="_xlnm._FilterDatabase" localSheetId="6" hidden="1">'完了確認'!$A$4:$M$32</definedName>
  </definedNames>
</workbook>
</file>

<file path=xl/styles.xml><?xml version="1.0" encoding="utf-8"?>
<styleSheet xmlns="http://schemas.openxmlformats.org/spreadsheetml/2006/main">
  <numFmts count="1">
    <numFmt numFmtId="164" formatCode="yyyy-mm-dd"/>
  </numFmts>
  <fonts count="8">
    <font>
      <name val="Carlito"/>
      <sz val="11"/>
    </font>
    <font>
      <name val="Carlito"/>
      <b val="1"/>
      <color rgb="00FFFFFF"/>
      <sz val="16"/>
    </font>
    <font>
      <name val="Carlito"/>
      <color rgb="00334155"/>
      <sz val="11"/>
    </font>
    <font>
      <name val="Carlito"/>
      <b val="1"/>
      <color rgb="000F172A"/>
      <sz val="11"/>
    </font>
    <font>
      <name val="Carlito"/>
      <b val="1"/>
      <color rgb="00FFFFFF"/>
      <sz val="11"/>
    </font>
    <font>
      <name val="Carlito"/>
      <b val="1"/>
      <sz val="11"/>
    </font>
    <font>
      <name val="Carlito"/>
      <b val="1"/>
      <color rgb="000F172A"/>
      <sz val="14"/>
    </font>
    <font>
      <name val="Carlito"/>
      <color rgb="0078350F"/>
      <sz val="11"/>
    </font>
  </fonts>
  <fills count="8">
    <fill>
      <patternFill/>
    </fill>
    <fill>
      <patternFill patternType="gray125"/>
    </fill>
    <fill>
      <patternFill patternType="solid">
        <fgColor rgb="000F172A"/>
      </patternFill>
    </fill>
    <fill>
      <patternFill patternType="solid">
        <fgColor rgb="00E0F2FE"/>
      </patternFill>
    </fill>
    <fill>
      <patternFill patternType="solid">
        <fgColor rgb="001F4E78"/>
      </patternFill>
    </fill>
    <fill>
      <patternFill patternType="solid">
        <fgColor rgb="00F1F5F9"/>
      </patternFill>
    </fill>
    <fill>
      <patternFill patternType="solid">
        <fgColor rgb="000F766E"/>
      </patternFill>
    </fill>
    <fill>
      <patternFill patternType="solid">
        <fgColor rgb="00FEF3C7"/>
      </patternFill>
    </fill>
  </fills>
  <borders count="2">
    <border/>
    <border/>
  </borders>
  <cellStyleXfs count="1">
    <xf numFmtId="0" fontId="0" fillId="0" borderId="1"/>
  </cellStyleXfs>
  <cellXfs count="87">
    <xf numFmtId="0" fontId="0" fillId="0" borderId="0" pivotButton="0" quotePrefix="0" xfId="0"/>
    <xf numFmtId="0" fontId="0" fillId="0" borderId="1" pivotButton="0" quotePrefix="0" xfId="0"/>
    <xf numFmtId="0" fontId="0" fillId="2" borderId="0" pivotButton="0" quotePrefix="0" xfId="0"/>
    <xf numFmtId="0" fontId="1" fillId="2" borderId="0" pivotButton="0" quotePrefix="0" xfId="0"/>
    <xf numFmtId="0" fontId="1" fillId="2" borderId="0" applyAlignment="1" pivotButton="0" quotePrefix="0" xfId="0">
      <alignment horizontal="left"/>
    </xf>
    <xf numFmtId="0" fontId="1" fillId="2" borderId="0" applyAlignment="1" pivotButton="0" quotePrefix="0" xfId="0">
      <alignment horizontal="left" vertical="center"/>
    </xf>
    <xf numFmtId="0" fontId="0" fillId="2" borderId="1" pivotButton="0" quotePrefix="0" xfId="0"/>
    <xf numFmtId="0" fontId="1" fillId="2" borderId="1" pivotButton="0" quotePrefix="0" xfId="0"/>
    <xf numFmtId="0" fontId="1" fillId="2" borderId="1" applyAlignment="1" pivotButton="0" quotePrefix="0" xfId="0">
      <alignment horizontal="left"/>
    </xf>
    <xf numFmtId="0" fontId="1" fillId="2" borderId="1" applyAlignment="1" pivotButton="0" quotePrefix="0" xfId="0">
      <alignment horizontal="left" vertical="center"/>
    </xf>
    <xf numFmtId="0" fontId="2" fillId="0" borderId="0" pivotButton="0" quotePrefix="0" xfId="0"/>
    <xf numFmtId="0" fontId="2" fillId="0" borderId="0" applyAlignment="1" pivotButton="0" quotePrefix="0" xfId="0">
      <alignment wrapText="1"/>
    </xf>
    <xf numFmtId="0" fontId="2" fillId="0" borderId="1" pivotButton="0" quotePrefix="0" xfId="0"/>
    <xf numFmtId="0" fontId="2" fillId="0" borderId="1" applyAlignment="1" pivotButton="0" quotePrefix="0" xfId="0">
      <alignment wrapText="1"/>
    </xf>
    <xf numFmtId="0" fontId="0" fillId="3" borderId="0" pivotButton="0" quotePrefix="0" xfId="0"/>
    <xf numFmtId="0" fontId="3" fillId="3" borderId="0" pivotButton="0" quotePrefix="0" xfId="0"/>
    <xf numFmtId="0" fontId="3" fillId="3" borderId="0" applyAlignment="1" pivotButton="0" quotePrefix="0" xfId="0">
      <alignment horizontal="left"/>
    </xf>
    <xf numFmtId="0" fontId="0" fillId="3" borderId="1" pivotButton="0" quotePrefix="0" xfId="0"/>
    <xf numFmtId="0" fontId="3" fillId="3" borderId="1" pivotButton="0" quotePrefix="0" xfId="0"/>
    <xf numFmtId="0" fontId="3" fillId="3" borderId="1" applyAlignment="1" pivotButton="0" quotePrefix="0" xfId="0">
      <alignment horizontal="left"/>
    </xf>
    <xf numFmtId="0" fontId="0" fillId="0" borderId="0" applyAlignment="1" pivotButton="0" quotePrefix="0" xfId="0">
      <alignment wrapText="1"/>
    </xf>
    <xf numFmtId="0" fontId="0" fillId="0" borderId="1" applyAlignment="1" pivotButton="0" quotePrefix="0" xfId="0">
      <alignment wrapText="1"/>
    </xf>
    <xf numFmtId="0" fontId="0" fillId="4" borderId="0" pivotButton="0" quotePrefix="0" xfId="0"/>
    <xf numFmtId="0" fontId="4" fillId="4" borderId="0" pivotButton="0" quotePrefix="0" xfId="0"/>
    <xf numFmtId="0" fontId="4" fillId="4" borderId="0" applyAlignment="1" pivotButton="0" quotePrefix="0" xfId="0">
      <alignment wrapText="1"/>
    </xf>
    <xf numFmtId="0" fontId="4" fillId="4" borderId="0" applyAlignment="1" pivotButton="0" quotePrefix="0" xfId="0">
      <alignment horizontal="center" wrapText="1"/>
    </xf>
    <xf numFmtId="0" fontId="4" fillId="4" borderId="0" applyAlignment="1" pivotButton="0" quotePrefix="0" xfId="0">
      <alignment horizontal="center" vertical="center" wrapText="1"/>
    </xf>
    <xf numFmtId="0" fontId="0" fillId="4" borderId="1" pivotButton="0" quotePrefix="0" xfId="0"/>
    <xf numFmtId="0" fontId="4" fillId="4" borderId="1" pivotButton="0" quotePrefix="0" xfId="0"/>
    <xf numFmtId="0" fontId="4" fillId="4" borderId="1" applyAlignment="1" pivotButton="0" quotePrefix="0" xfId="0">
      <alignment wrapText="1"/>
    </xf>
    <xf numFmtId="0" fontId="4" fillId="4" borderId="1" applyAlignment="1" pivotButton="0" quotePrefix="0" xfId="0">
      <alignment horizontal="center" wrapText="1"/>
    </xf>
    <xf numFmtId="0" fontId="4" fillId="4" borderId="1" applyAlignment="1" pivotButton="0" quotePrefix="0" xfId="0">
      <alignment horizontal="center" vertical="center" wrapText="1"/>
    </xf>
    <xf numFmtId="0" fontId="0" fillId="0" borderId="0" pivotButton="0" quotePrefix="0" xfId="0"/>
    <xf numFmtId="0" fontId="0" fillId="0" borderId="1" pivotButton="0" quotePrefix="0" xfId="0"/>
    <xf numFmtId="0" fontId="0" fillId="5" borderId="0" pivotButton="0" quotePrefix="0" xfId="0"/>
    <xf numFmtId="0" fontId="2" fillId="5" borderId="0" pivotButton="0" quotePrefix="0" xfId="0"/>
    <xf numFmtId="0" fontId="2" fillId="5" borderId="0" applyAlignment="1" pivotButton="0" quotePrefix="0" xfId="0">
      <alignment wrapText="1"/>
    </xf>
    <xf numFmtId="0" fontId="0" fillId="5" borderId="1" pivotButton="0" quotePrefix="0" xfId="0"/>
    <xf numFmtId="0" fontId="2" fillId="5" borderId="1" pivotButton="0" quotePrefix="0" xfId="0"/>
    <xf numFmtId="0" fontId="2" fillId="5" borderId="1" applyAlignment="1" pivotButton="0" quotePrefix="0" xfId="0">
      <alignment wrapText="1"/>
    </xf>
    <xf numFmtId="0" fontId="4" fillId="6" borderId="0" applyAlignment="1" pivotButton="0" quotePrefix="0" xfId="0">
      <alignment horizontal="center" vertical="center" wrapText="1"/>
    </xf>
    <xf numFmtId="0" fontId="4" fillId="6" borderId="1" applyAlignment="1" pivotButton="0" quotePrefix="0" xfId="0">
      <alignment horizontal="center" vertical="center" wrapText="1"/>
    </xf>
    <xf numFmtId="3" fontId="0" fillId="0" borderId="0" pivotButton="0" quotePrefix="0" xfId="0"/>
    <xf numFmtId="3" fontId="0" fillId="0" borderId="1" pivotButton="0" quotePrefix="0" xfId="0"/>
    <xf numFmtId="164" fontId="0" fillId="0" borderId="0" pivotButton="0" quotePrefix="0" xfId="0"/>
    <xf numFmtId="164" fontId="0" fillId="0" borderId="1" pivotButton="0" quotePrefix="0" xfId="0"/>
    <xf numFmtId="0" fontId="4" fillId="6" borderId="0" applyAlignment="1" pivotButton="0" quotePrefix="0" xfId="0">
      <alignment horizontal="center" vertical="top" wrapText="1"/>
    </xf>
    <xf numFmtId="0" fontId="4" fillId="4" borderId="0" applyAlignment="1" pivotButton="0" quotePrefix="0" xfId="0">
      <alignment horizontal="center" vertical="top" wrapText="1"/>
    </xf>
    <xf numFmtId="0" fontId="0" fillId="0" borderId="0" applyAlignment="1" pivotButton="0" quotePrefix="0" xfId="0">
      <alignment vertical="top"/>
    </xf>
    <xf numFmtId="3" fontId="0" fillId="0" borderId="0" applyAlignment="1" pivotButton="0" quotePrefix="0" xfId="0">
      <alignment vertical="top"/>
    </xf>
    <xf numFmtId="164" fontId="0" fillId="0" borderId="0" applyAlignment="1" pivotButton="0" quotePrefix="0" xfId="0">
      <alignment vertical="top"/>
    </xf>
    <xf numFmtId="0" fontId="0" fillId="0" borderId="0" applyAlignment="1" pivotButton="0" quotePrefix="0" xfId="0">
      <alignment vertical="top" wrapText="1"/>
    </xf>
    <xf numFmtId="0" fontId="4" fillId="6" borderId="1" applyAlignment="1" pivotButton="0" quotePrefix="0" xfId="0">
      <alignment horizontal="center" vertical="top" wrapText="1"/>
    </xf>
    <xf numFmtId="0" fontId="4" fillId="4" borderId="1" applyAlignment="1" pivotButton="0" quotePrefix="0" xfId="0">
      <alignment horizontal="center" vertical="top" wrapText="1"/>
    </xf>
    <xf numFmtId="0" fontId="0" fillId="0" borderId="1" applyAlignment="1" pivotButton="0" quotePrefix="0" xfId="0">
      <alignment vertical="top"/>
    </xf>
    <xf numFmtId="3" fontId="0" fillId="0" borderId="1" applyAlignment="1" pivotButton="0" quotePrefix="0" xfId="0">
      <alignment vertical="top"/>
    </xf>
    <xf numFmtId="164" fontId="0" fillId="0" borderId="1" applyAlignment="1" pivotButton="0" quotePrefix="0" xfId="0">
      <alignment vertical="top"/>
    </xf>
    <xf numFmtId="0" fontId="0" fillId="0" borderId="1" applyAlignment="1" pivotButton="0" quotePrefix="0" xfId="0">
      <alignment vertical="top" wrapText="1"/>
    </xf>
    <xf numFmtId="9" fontId="0" fillId="0" borderId="0" pivotButton="0" quotePrefix="0" xfId="0"/>
    <xf numFmtId="9" fontId="0" fillId="0" borderId="1" pivotButton="0" quotePrefix="0" xfId="0"/>
    <xf numFmtId="9" fontId="0" fillId="0" borderId="0" applyAlignment="1" pivotButton="0" quotePrefix="0" xfId="0">
      <alignment vertical="top"/>
    </xf>
    <xf numFmtId="9" fontId="0" fillId="0" borderId="1" applyAlignment="1" pivotButton="0" quotePrefix="0" xfId="0">
      <alignment vertical="top"/>
    </xf>
    <xf numFmtId="0" fontId="0" fillId="5" borderId="0" applyAlignment="1" pivotButton="0" quotePrefix="0" xfId="0">
      <alignment wrapText="1"/>
    </xf>
    <xf numFmtId="0" fontId="5" fillId="5" borderId="0" applyAlignment="1" pivotButton="0" quotePrefix="0" xfId="0">
      <alignment wrapText="1"/>
    </xf>
    <xf numFmtId="0" fontId="0" fillId="5" borderId="1" applyAlignment="1" pivotButton="0" quotePrefix="0" xfId="0">
      <alignment wrapText="1"/>
    </xf>
    <xf numFmtId="0" fontId="5" fillId="5" borderId="1" applyAlignment="1" pivotButton="0" quotePrefix="0" xfId="0">
      <alignment wrapText="1"/>
    </xf>
    <xf numFmtId="0" fontId="6" fillId="0" borderId="0" applyAlignment="1" pivotButton="0" quotePrefix="0" xfId="0">
      <alignment wrapText="1"/>
    </xf>
    <xf numFmtId="0" fontId="6" fillId="0" borderId="0" applyAlignment="1" pivotButton="0" quotePrefix="0" xfId="0">
      <alignment horizontal="center" wrapText="1"/>
    </xf>
    <xf numFmtId="0" fontId="6" fillId="0" borderId="0" applyAlignment="1" pivotButton="0" quotePrefix="0" xfId="0">
      <alignment horizontal="center" vertical="center" wrapText="1"/>
    </xf>
    <xf numFmtId="0" fontId="6" fillId="0" borderId="1" applyAlignment="1" pivotButton="0" quotePrefix="0" xfId="0">
      <alignment wrapText="1"/>
    </xf>
    <xf numFmtId="0" fontId="6" fillId="0" borderId="1" applyAlignment="1" pivotButton="0" quotePrefix="0" xfId="0">
      <alignment horizontal="center" wrapText="1"/>
    </xf>
    <xf numFmtId="0" fontId="6" fillId="0" borderId="1" applyAlignment="1" pivotButton="0" quotePrefix="0" xfId="0">
      <alignment horizontal="center" vertical="center" wrapText="1"/>
    </xf>
    <xf numFmtId="3" fontId="6" fillId="0" borderId="0" applyAlignment="1" pivotButton="0" quotePrefix="0" xfId="0">
      <alignment horizontal="center" vertical="center" wrapText="1"/>
    </xf>
    <xf numFmtId="3" fontId="6" fillId="0" borderId="1" applyAlignment="1" pivotButton="0" quotePrefix="0" xfId="0">
      <alignment horizontal="center" vertical="center" wrapText="1"/>
    </xf>
    <xf numFmtId="9" fontId="6" fillId="0" borderId="0" applyAlignment="1" pivotButton="0" quotePrefix="0" xfId="0">
      <alignment horizontal="center" vertical="center" wrapText="1"/>
    </xf>
    <xf numFmtId="9" fontId="6" fillId="0" borderId="1" applyAlignment="1" pivotButton="0" quotePrefix="0" xfId="0">
      <alignment horizontal="center" vertical="center" wrapText="1"/>
    </xf>
    <xf numFmtId="0" fontId="0" fillId="7" borderId="0" pivotButton="0" quotePrefix="0" xfId="0"/>
    <xf numFmtId="0" fontId="7" fillId="7" borderId="0" pivotButton="0" quotePrefix="0" xfId="0"/>
    <xf numFmtId="0" fontId="7" fillId="7" borderId="0" applyAlignment="1" pivotButton="0" quotePrefix="0" xfId="0">
      <alignment wrapText="1"/>
    </xf>
    <xf numFmtId="0" fontId="0" fillId="7" borderId="1" pivotButton="0" quotePrefix="0" xfId="0"/>
    <xf numFmtId="0" fontId="7" fillId="7" borderId="1" pivotButton="0" quotePrefix="0" xfId="0"/>
    <xf numFmtId="0" fontId="7" fillId="7" borderId="1" applyAlignment="1" pivotButton="0" quotePrefix="0" xfId="0">
      <alignment wrapText="1"/>
    </xf>
    <xf numFmtId="3" fontId="6" fillId="0" borderId="0" applyAlignment="1" pivotButton="0" quotePrefix="0" xfId="0">
      <alignment horizontal="center" vertical="center" wrapText="1"/>
    </xf>
    <xf numFmtId="9" fontId="6" fillId="0" borderId="0" applyAlignment="1" pivotButton="0" quotePrefix="0" xfId="0">
      <alignment horizontal="center" vertical="center" wrapText="1"/>
    </xf>
    <xf numFmtId="3" fontId="0" fillId="0" borderId="0" applyAlignment="1" pivotButton="0" quotePrefix="0" xfId="0">
      <alignment vertical="top"/>
    </xf>
    <xf numFmtId="164" fontId="0" fillId="0" borderId="0" applyAlignment="1" pivotButton="0" quotePrefix="0" xfId="0">
      <alignment vertical="top"/>
    </xf>
    <xf numFmtId="9" fontId="0" fillId="0" borderId="0" applyAlignment="1" pivotButton="0" quotePrefix="0" xfId="0">
      <alignment vertical="top"/>
    </xf>
  </cellXfs>
  <cellStyles count="1">
    <cellStyle name="Normal" xfId="0"/>
  </cellStyles>
  <dxfs count="25">
    <dxf>
      <fill>
        <patternFill>
          <bgColor rgb="00E5E7EB"/>
        </patternFill>
      </fill>
    </dxf>
    <dxf>
      <fill>
        <patternFill>
          <bgColor rgb="00DBEAFE"/>
        </patternFill>
      </fill>
    </dxf>
    <dxf>
      <fill>
        <patternFill>
          <bgColor rgb="00FEF3C7"/>
        </patternFill>
      </fill>
    </dxf>
    <dxf>
      <fill>
        <patternFill>
          <bgColor rgb="00DCFCE7"/>
        </patternFill>
      </fill>
    </dxf>
    <dxf>
      <fill>
        <patternFill>
          <bgColor rgb="00F3F4F6"/>
        </patternFill>
      </fill>
    </dxf>
    <dxf>
      <fill>
        <patternFill>
          <bgColor rgb="00E5E7EB"/>
        </patternFill>
      </fill>
    </dxf>
    <dxf>
      <fill>
        <patternFill>
          <bgColor rgb="00DBEAFE"/>
        </patternFill>
      </fill>
    </dxf>
    <dxf>
      <fill>
        <patternFill>
          <bgColor rgb="00FEF3C7"/>
        </patternFill>
      </fill>
    </dxf>
    <dxf>
      <fill>
        <patternFill>
          <bgColor rgb="00FEE2E2"/>
        </patternFill>
      </fill>
    </dxf>
    <dxf>
      <fill>
        <patternFill>
          <bgColor rgb="00DCFCE7"/>
        </patternFill>
      </fill>
    </dxf>
    <dxf>
      <fill>
        <patternFill>
          <bgColor rgb="00E5E7EB"/>
        </patternFill>
      </fill>
    </dxf>
    <dxf>
      <fill>
        <patternFill>
          <bgColor rgb="00DBEAFE"/>
        </patternFill>
      </fill>
    </dxf>
    <dxf>
      <fill>
        <patternFill>
          <bgColor rgb="00FEF3C7"/>
        </patternFill>
      </fill>
    </dxf>
    <dxf>
      <fill>
        <patternFill>
          <bgColor rgb="00F3F4F6"/>
        </patternFill>
      </fill>
    </dxf>
    <dxf>
      <fill>
        <patternFill>
          <bgColor rgb="00DCFCE7"/>
        </patternFill>
      </fill>
    </dxf>
    <dxf>
      <fill>
        <patternFill>
          <bgColor rgb="00E5E7EB"/>
        </patternFill>
      </fill>
    </dxf>
    <dxf>
      <fill>
        <patternFill>
          <bgColor rgb="00FEF3C7"/>
        </patternFill>
      </fill>
    </dxf>
    <dxf>
      <fill>
        <patternFill>
          <bgColor rgb="00DBEAFE"/>
        </patternFill>
      </fill>
    </dxf>
    <dxf>
      <fill>
        <patternFill>
          <bgColor rgb="00DCFCE7"/>
        </patternFill>
      </fill>
    </dxf>
    <dxf>
      <fill>
        <patternFill>
          <bgColor rgb="00DCFCE7"/>
        </patternFill>
      </fill>
    </dxf>
    <dxf>
      <fill>
        <patternFill>
          <bgColor rgb="00E5E7EB"/>
        </patternFill>
      </fill>
    </dxf>
    <dxf>
      <fill>
        <patternFill>
          <bgColor rgb="00DBEAFE"/>
        </patternFill>
      </fill>
    </dxf>
    <dxf>
      <fill>
        <patternFill>
          <bgColor rgb="00DCFCE7"/>
        </patternFill>
      </fill>
    </dxf>
    <dxf>
      <fill>
        <patternFill>
          <bgColor rgb="00FEE2E2"/>
        </patternFill>
      </fill>
    </dxf>
    <dxf>
      <fill>
        <patternFill>
          <bgColor rgb="00DCFCE7"/>
        </patternFill>
      </fill>
    </dxf>
  </dxf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styles" Target="styles.xml" Id="rId10" /><Relationship Type="http://schemas.openxmlformats.org/officeDocument/2006/relationships/theme" Target="theme/theme1.xml" Id="rId11"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worksheet xmlns="http://schemas.openxmlformats.org/spreadsheetml/2006/main">
  <sheetPr>
    <outlinePr summaryBelow="1" summaryRight="1"/>
    <pageSetUpPr/>
  </sheetPr>
  <dimension ref="A1:E42"/>
  <sheetViews>
    <sheetView workbookViewId="0">
      <pane ySplit="4" topLeftCell="A5" activePane="bottomLeft" state="frozen"/>
      <selection pane="bottomLeft" activeCell="A5" sqref="A5"/>
    </sheetView>
  </sheetViews>
  <sheetFormatPr baseColWidth="8" defaultRowHeight="15"/>
  <cols>
    <col width="20" customWidth="1" style="32" min="1" max="1"/>
    <col width="22" customWidth="1" style="32" min="2" max="2"/>
    <col width="16" customWidth="1" style="32" min="3" max="3"/>
    <col width="60" customWidth="1" style="32" min="4" max="4"/>
    <col width="14" customWidth="1" style="32" min="5" max="5"/>
  </cols>
  <sheetData>
    <row r="1" ht="30" customHeight="1" s="32">
      <c r="A1" s="9" t="inlineStr">
        <is>
          <t>製造指示追跡テンプレート</t>
        </is>
      </c>
      <c r="B1" s="33" t="n"/>
      <c r="C1" s="33" t="n"/>
      <c r="D1" s="33" t="n"/>
      <c r="E1" s="33" t="n"/>
    </row>
    <row r="2">
      <c r="A2" s="13" t="inlineStr">
        <is>
          <t>指示登録、進捗確認、材料払出、品質検査・手直し、完了確認、差異課題を整理する日本語版のExcelテンプレートです。</t>
        </is>
      </c>
      <c r="B2" s="33" t="n"/>
      <c r="C2" s="33" t="n"/>
      <c r="D2" s="33" t="n"/>
      <c r="E2" s="33" t="n"/>
    </row>
    <row r="3"/>
    <row r="4">
      <c r="A4" s="19" t="inlineStr">
        <is>
          <t>テンプレートの用途</t>
        </is>
      </c>
      <c r="B4" s="33" t="n"/>
      <c r="C4" s="33" t="n"/>
      <c r="D4" s="33" t="n"/>
      <c r="E4" s="33" t="n"/>
    </row>
    <row r="5">
      <c r="A5" s="20" t="inlineStr">
        <is>
          <t>このブックは、生産計画担当者、現場責任者、班長、材料管理担当者、品質担当者が同じファイルで製造指示の完了までを管理するために使えます。</t>
        </is>
      </c>
      <c r="B5" s="20" t="n"/>
      <c r="C5" s="20" t="n"/>
      <c r="D5" s="20" t="n"/>
      <c r="E5" s="20" t="n"/>
    </row>
    <row r="6">
      <c r="A6" s="20" t="inlineStr">
        <is>
          <t>最初に指示登録を整え、その指示にひも付けて進捗、材料、品質・手直し、完了確認を記録してください。</t>
        </is>
      </c>
      <c r="B6" s="20" t="n"/>
      <c r="C6" s="20" t="n"/>
      <c r="D6" s="20" t="n"/>
      <c r="E6" s="20" t="n"/>
    </row>
    <row r="7"/>
    <row r="8">
      <c r="A8" s="19" t="inlineStr">
        <is>
          <t>使い方</t>
        </is>
      </c>
      <c r="B8" s="33" t="n"/>
      <c r="C8" s="33" t="n"/>
      <c r="D8" s="33" t="n"/>
      <c r="E8" s="33" t="n"/>
    </row>
    <row r="9">
      <c r="A9" s="20" t="inlineStr">
        <is>
          <t>1</t>
        </is>
      </c>
      <c r="B9" s="20" t="inlineStr">
        <is>
          <t>登録基準</t>
        </is>
      </c>
      <c r="C9" s="20" t="inlineStr">
        <is>
          <t>指示番号、品目、計画数量、納期、担当者、ライン、優先度を先に登録します。</t>
        </is>
      </c>
    </row>
    <row r="10">
      <c r="A10" t="inlineStr">
        <is>
          <t>2</t>
        </is>
      </c>
      <c r="B10" t="inlineStr">
        <is>
          <t>工程確認</t>
        </is>
      </c>
      <c r="C10" t="inlineStr">
        <is>
          <t>按製造指示記録進捗段階、進捗百分比、状態和ボトルネック説明。</t>
        </is>
      </c>
    </row>
    <row r="11">
      <c r="A11" t="inlineStr">
        <is>
          <t>3</t>
        </is>
      </c>
      <c r="B11" t="inlineStr">
        <is>
          <t>材料払出</t>
        </is>
      </c>
      <c r="C11" t="inlineStr">
        <is>
          <t>必要数量、払出済数量、不足数量を記録し、不足集計に使います。</t>
        </is>
      </c>
    </row>
    <row r="12">
      <c r="A12" t="inlineStr">
        <is>
          <t>4</t>
        </is>
      </c>
      <c r="B12" t="inlineStr">
        <is>
          <t>品質・手直し・差異フォロー</t>
        </is>
      </c>
      <c r="C12" t="inlineStr">
        <is>
          <t>記録不合格数量、手直し数量、課題種別、対応対策和クローズ状態。</t>
        </is>
      </c>
    </row>
    <row r="13">
      <c r="A13" t="inlineStr">
        <is>
          <t>5</t>
        </is>
      </c>
      <c r="B13" t="inlineStr">
        <is>
          <t>完了確認</t>
        </is>
      </c>
      <c r="C13" t="inlineStr">
        <is>
          <t>実績完了数量、合格数量、確認結果、差異概要を記録します。</t>
        </is>
      </c>
    </row>
    <row r="14">
      <c r="A14" t="inlineStr">
        <is>
          <t>6</t>
        </is>
      </c>
      <c r="B14" t="inlineStr">
        <is>
          <t>定例会議振り返り</t>
        </is>
      </c>
      <c r="C14" t="inlineStr">
        <is>
          <t>ダッシュボードで遅延、不足、未クローズ課題、不合格数量、完了確認率を確認します。</t>
        </is>
      </c>
    </row>
    <row r="15"/>
    <row r="16">
      <c r="A16" s="19" t="inlineStr">
        <is>
          <t>シート説明</t>
        </is>
      </c>
      <c r="B16" s="33" t="n"/>
      <c r="C16" s="33" t="n"/>
      <c r="D16" s="33" t="n"/>
      <c r="E16" s="33" t="n"/>
    </row>
    <row r="17">
      <c r="A17" s="26" t="inlineStr">
        <is>
          <t>表示名</t>
        </is>
      </c>
      <c r="B17" s="26" t="inlineStr">
        <is>
          <t>システムシート名</t>
        </is>
      </c>
      <c r="C17" s="26" t="inlineStr">
        <is>
          <t>種別</t>
        </is>
      </c>
      <c r="D17" s="26" t="inlineStr">
        <is>
          <t>用途</t>
        </is>
      </c>
      <c r="E17" s="26" t="inlineStr">
        <is>
          <t>業務データ</t>
        </is>
      </c>
    </row>
    <row r="18">
      <c r="A18" s="20" t="inlineStr">
        <is>
          <t>使用説明</t>
        </is>
      </c>
      <c r="B18" s="20" t="inlineStr">
        <is>
          <t>使い方</t>
        </is>
      </c>
      <c r="C18" s="20" t="inlineStr">
        <is>
          <t>システム説明</t>
        </is>
      </c>
      <c r="D18" s="20" t="inlineStr">
        <is>
          <t>テンプレートの使い方、項目管理ルール、状態の定義、後続生成時の注意点を説明します。</t>
        </is>
      </c>
      <c r="E18" s="20" t="inlineStr">
        <is>
          <t>いいえ</t>
        </is>
      </c>
    </row>
    <row r="19">
      <c r="A19" s="20" t="inlineStr">
        <is>
          <t>ダッシュボード</t>
        </is>
      </c>
      <c r="B19" s="20" t="inlineStr">
        <is>
          <t>指示ダッシュボード</t>
        </is>
      </c>
      <c r="C19" s="20" t="inlineStr">
        <is>
          <t>システムダッシュボード</t>
        </is>
      </c>
      <c r="D19" s="20" t="inlineStr">
        <is>
          <t>製造指示追跡に直接関係する6つの指標を集計し、定例会議の振り返りに使います。</t>
        </is>
      </c>
      <c r="E19" s="20" t="inlineStr">
        <is>
          <t>いいえ</t>
        </is>
      </c>
    </row>
    <row r="20">
      <c r="A20" s="20" t="inlineStr">
        <is>
          <t>指示登録</t>
        </is>
      </c>
      <c r="B20" s="20" t="inlineStr">
        <is>
          <t>指示登録</t>
        </is>
      </c>
      <c r="C20" s="20" t="inlineStr">
        <is>
          <t>業務データ</t>
        </is>
      </c>
      <c r="D20" s="20" t="inlineStr">
        <is>
          <t>製造指示の基準情報を登録し、指示番号、品目、計画数量、納期、優先度、ライン、担当者をそろえます。</t>
        </is>
      </c>
      <c r="E20" s="20" t="inlineStr">
        <is>
          <t>はい</t>
        </is>
      </c>
    </row>
    <row r="21">
      <c r="A21" s="20" t="inlineStr">
        <is>
          <t>進捗確認</t>
        </is>
      </c>
      <c r="B21" s="20" t="inlineStr">
        <is>
          <t>進捗確認</t>
        </is>
      </c>
      <c r="C21" s="20" t="inlineStr">
        <is>
          <t>業務データ</t>
        </is>
      </c>
      <c r="D21" s="20" t="inlineStr">
        <is>
          <t>指示ごとに工程段階、進捗率、ボトルネックを記録し、遅延を見つけやすくします。</t>
        </is>
      </c>
      <c r="E21" s="20" t="inlineStr">
        <is>
          <t>はい</t>
        </is>
      </c>
    </row>
    <row r="22">
      <c r="A22" s="20" t="inlineStr">
        <is>
          <t>材料払出</t>
        </is>
      </c>
      <c r="B22" s="20" t="inlineStr">
        <is>
          <t>材料払出</t>
        </is>
      </c>
      <c r="C22" s="20" t="inlineStr">
        <is>
          <t>業務データ</t>
        </is>
      </c>
      <c r="D22" s="20" t="inlineStr">
        <is>
          <t>指示に関連する材料の必要数量、払出済数量、不足数量を記録します。</t>
        </is>
      </c>
      <c r="E22" s="20" t="inlineStr">
        <is>
          <t>はい</t>
        </is>
      </c>
    </row>
    <row r="23">
      <c r="A23" s="20" t="inlineStr">
        <is>
          <t>品質・手直し・差異課題</t>
        </is>
      </c>
      <c r="B23" s="20" t="inlineStr">
        <is>
          <t>品質・手直し・差異</t>
        </is>
      </c>
      <c r="C23" s="20" t="inlineStr">
        <is>
          <t>業務データ</t>
        </is>
      </c>
      <c r="D23" s="20" t="inlineStr">
        <is>
          <t>品質異常、手直し数量、差異種別、対応内容、クローズ状態を記録します。</t>
        </is>
      </c>
      <c r="E23" s="20" t="inlineStr">
        <is>
          <t>はい</t>
        </is>
      </c>
    </row>
    <row r="24">
      <c r="A24" s="20" t="inlineStr">
        <is>
          <t>完了確認</t>
        </is>
      </c>
      <c r="B24" s="20" t="inlineStr">
        <is>
          <t>完了確認</t>
        </is>
      </c>
      <c r="C24" s="20" t="inlineStr">
        <is>
          <t>業務データ</t>
        </is>
      </c>
      <c r="D24" s="20" t="inlineStr">
        <is>
          <t>実績完了数量、合格数量、確認結果、差異概要を記録します。</t>
        </is>
      </c>
      <c r="E24" s="20" t="inlineStr">
        <is>
          <t>はい</t>
        </is>
      </c>
    </row>
    <row r="25">
      <c r="A25" s="20" t="inlineStr">
        <is>
          <t>選択肢設定テーブル</t>
        </is>
      </c>
      <c r="B25" s="20" t="inlineStr">
        <is>
          <t>選択肢設定</t>
        </is>
      </c>
      <c r="C25" s="20" t="inlineStr">
        <is>
          <t>技術補助</t>
        </is>
      </c>
      <c r="D25" s="20" t="inlineStr">
        <is>
          <t>状態、優先度、ライン、部門、段階、単位、結果などの選択肢を保持します。</t>
        </is>
      </c>
      <c r="E25" s="20" t="inlineStr">
        <is>
          <t>いいえ</t>
        </is>
      </c>
    </row>
    <row r="26">
      <c r="A26" s="20" t="inlineStr">
        <is>
          <t>システム項目マッピング</t>
        </is>
      </c>
      <c r="B26" s="20" t="inlineStr">
        <is>
          <t>システム項目</t>
        </is>
      </c>
      <c r="C26" s="20" t="inlineStr">
        <is>
          <t>技術補助</t>
        </is>
      </c>
      <c r="D26" s="20" t="inlineStr">
        <is>
          <t>項目のシステム名、表示ラベル、項目型、入力規則、出力設定を保持します。</t>
        </is>
      </c>
      <c r="E26" s="20" t="inlineStr">
        <is>
          <t>いいえ</t>
        </is>
      </c>
    </row>
    <row r="27"/>
    <row r="28"/>
    <row r="29">
      <c r="A29" s="19" t="inlineStr">
        <is>
          <t>入力時の注意</t>
        </is>
      </c>
      <c r="B29" s="33" t="n"/>
      <c r="C29" s="33" t="n"/>
      <c r="D29" s="33" t="n"/>
      <c r="E29" s="33" t="n"/>
    </row>
    <row r="30">
      <c r="A30" t="inlineStr">
        <is>
          <t>必須項目は各業務シートの説明に記載しています。見出しは削除しないでください。</t>
        </is>
      </c>
    </row>
    <row r="31">
      <c r="A31" t="inlineStr">
        <is>
          <t>状態、優先度、ライン、部門、工程、単位、結果の項目は選択肢から入力します。</t>
        </is>
      </c>
    </row>
    <row r="32">
      <c r="A32" t="inlineStr">
        <is>
          <t>記録ID、作成日、更新日は関連付けと出力に使うシステム項目のため、通常の入力では手作業で変更しないでください。</t>
        </is>
      </c>
    </row>
    <row r="33">
      <c r="A33" t="inlineStr">
        <is>
          <t>外部キー項目には親テーブルの記録IDを表示します。進捗、材料、品質、完了確認はいずれも指示記録IDで指示登録に関連付けます。</t>
        </is>
      </c>
    </row>
    <row r="34">
      <c r="A34" t="inlineStr">
        <is>
          <t>このブックには、選択肢設定とシステム項目の補助シートがあります。選択肢と項目マッピングに使うため、通常の入力時に開く必要はありません。</t>
        </is>
      </c>
    </row>
    <row r="35"/>
    <row r="36">
      <c r="A36" s="19" t="inlineStr">
        <is>
          <t>選択肢の説明</t>
        </is>
      </c>
      <c r="B36" s="33" t="n"/>
      <c r="C36" s="33" t="n"/>
      <c r="D36" s="33" t="n"/>
      <c r="E36" s="33" t="n"/>
    </row>
    <row r="37">
      <c r="A37" s="20" t="inlineStr">
        <is>
          <t>業務シートのプルダウンには日本語ラベルを表示し、通常のユーザーがシステム値を直接扱わないようにします。</t>
        </is>
      </c>
      <c r="B37" s="20" t="n"/>
      <c r="C37" s="20" t="n"/>
      <c r="D37" s="20" t="n"/>
      <c r="E37" s="20" t="n"/>
    </row>
    <row r="38">
      <c r="A38" s="20" t="inlineStr">
        <is>
          <t>選択肢を調整する場合は、補助シートで管理してからデータ入力規則へ同期してください。</t>
        </is>
      </c>
      <c r="B38" s="20" t="n"/>
      <c r="C38" s="20" t="n"/>
      <c r="D38" s="20" t="n"/>
      <c r="E38" s="20" t="n"/>
    </row>
    <row r="39"/>
    <row r="40">
      <c r="A40" s="19" t="inlineStr">
        <is>
          <t>ダッシュボード説明</t>
        </is>
      </c>
      <c r="B40" s="33" t="n"/>
      <c r="C40" s="33" t="n"/>
      <c r="D40" s="33" t="n"/>
      <c r="E40" s="33" t="n"/>
    </row>
    <row r="41">
      <c r="A41" s="20" t="inlineStr">
        <is>
          <t>ダッシュボードはExcelテーブルの構造化参照を使い、未完了指示、納期超過の未完了指示、材料不足項目、未クローズ課題、不合格数量、完了確認率を自動集計します。</t>
        </is>
      </c>
      <c r="B41" s="20" t="n"/>
      <c r="C41" s="20" t="n"/>
      <c r="D41" s="20" t="n"/>
      <c r="E41" s="20" t="n"/>
    </row>
    <row r="42">
      <c r="A42" s="20" t="inlineStr">
        <is>
          <t>業務シートはExcelテーブル形式を維持し、新しい記録はテーブル範囲内に追加してください。</t>
        </is>
      </c>
      <c r="B42" s="20" t="n"/>
      <c r="C42" s="20" t="n"/>
      <c r="D42" s="20" t="n"/>
      <c r="E42" s="20" t="n"/>
    </row>
  </sheetData>
  <mergeCells count="8">
    <mergeCell ref="A29:E29"/>
    <mergeCell ref="A4:E4"/>
    <mergeCell ref="A2:E2"/>
    <mergeCell ref="A16:E16"/>
    <mergeCell ref="A1:E1"/>
    <mergeCell ref="A36:E36"/>
    <mergeCell ref="A8:E8"/>
    <mergeCell ref="A40:E40"/>
  </mergeCells>
  <pageMargins left="0.7" right="0.7" top="0.75" bottom="0.75" header="0.3" footer="0.3"/>
</worksheet>
</file>

<file path=xl/worksheets/sheet2.xml><?xml version="1.0" encoding="utf-8"?>
<worksheet xmlns="http://schemas.openxmlformats.org/spreadsheetml/2006/main">
  <sheetPr>
    <outlinePr summaryBelow="1" summaryRight="1"/>
    <pageSetUpPr/>
  </sheetPr>
  <dimension ref="A1:E12"/>
  <sheetViews>
    <sheetView workbookViewId="0">
      <pane ySplit="4" topLeftCell="A5" activePane="bottomLeft" state="frozen"/>
      <selection pane="bottomLeft" activeCell="A5" sqref="A5"/>
    </sheetView>
  </sheetViews>
  <sheetFormatPr baseColWidth="8" defaultRowHeight="15"/>
  <cols>
    <col width="22" customWidth="1" style="32" min="1" max="1"/>
    <col width="14" customWidth="1" style="32" min="2" max="2"/>
    <col width="42" customWidth="1" style="32" min="3" max="3"/>
    <col width="42" customWidth="1" style="32" min="4" max="4"/>
    <col width="22" customWidth="1" style="32" min="5" max="5"/>
    <col hidden="1" width="13" customWidth="1" style="32" min="27" max="52"/>
  </cols>
  <sheetData>
    <row r="1">
      <c r="A1" s="9" t="inlineStr">
        <is>
          <t>製造指示追跡ダッシュボード</t>
        </is>
      </c>
      <c r="B1" s="33" t="n"/>
      <c r="C1" s="33" t="n"/>
      <c r="D1" s="33" t="n"/>
      <c r="E1" s="33" t="n"/>
    </row>
    <row r="2">
      <c r="A2" s="13" t="inlineStr">
        <is>
          <t>業務シートをもとに、未完了指示、納期超過の未完了指示、材料不足、未クローズ課題、不合格数量、完了確認率を自動集計します。</t>
        </is>
      </c>
      <c r="B2" s="33" t="n"/>
      <c r="C2" s="33" t="n"/>
      <c r="D2" s="33" t="n"/>
      <c r="E2" s="33" t="n"/>
    </row>
    <row r="3"/>
    <row r="4">
      <c r="A4" s="26" t="inlineStr">
        <is>
          <t>指標</t>
        </is>
      </c>
      <c r="B4" s="26" t="inlineStr">
        <is>
          <t>現在値</t>
        </is>
      </c>
      <c r="C4" s="26" t="inlineStr">
        <is>
          <t>説明</t>
        </is>
      </c>
      <c r="D4" s="26" t="inlineStr">
        <is>
          <t>確認ルール</t>
        </is>
      </c>
      <c r="E4" s="26" t="inlineStr">
        <is>
          <t>データ元</t>
        </is>
      </c>
    </row>
    <row r="5">
      <c r="A5" s="63" t="inlineStr">
        <is>
          <t>現在の未完了指示</t>
        </is>
      </c>
      <c r="B5" s="82">
        <f>COUNTIFS('指示登録'!$A$5:$A$32,"&lt;&gt;",'指示登録'!$I$5:$I$32,"&lt;&gt;完了",'指示登録'!$I$5:$I$32,"&lt;&gt;キャンセル済み")</f>
        <v/>
      </c>
      <c r="C5" s="20" t="inlineStr">
        <is>
          <t>完了またはキャンセルされていない製造指示の件数を集計します。</t>
        </is>
      </c>
      <c r="D5" s="20" t="inlineStr">
        <is>
          <t>件数が増え続ける場合は、生産計画とボトルネックを確認します。</t>
        </is>
      </c>
      <c r="E5" s="20" t="inlineStr">
        <is>
          <t>指示登録</t>
        </is>
      </c>
    </row>
    <row r="6">
      <c r="A6" s="63" t="inlineStr">
        <is>
          <t>納期超過の未完了指示</t>
        </is>
      </c>
      <c r="B6" s="82">
        <f>COUNTIFS('指示登録'!$A$5:$A$32,"&lt;&gt;",'指示登録'!$E$5:$E$32,"&lt;"&amp;TODAY(),'指示登録'!$I$5:$I$32,"&lt;&gt;完了",'指示登録'!$I$5:$I$32,"&lt;&gt;キャンセル済み")</f>
        <v/>
      </c>
      <c r="C6" s="20" t="inlineStr">
        <is>
          <t>納期を過ぎても完了またはキャンセルされていない製造指示を集計します。</t>
        </is>
      </c>
      <c r="D6" s="20" t="inlineStr">
        <is>
          <t>1件以上あれば定例会議で確認します。</t>
        </is>
      </c>
      <c r="E6" s="20" t="inlineStr">
        <is>
          <t>指示登録</t>
        </is>
      </c>
    </row>
    <row r="7">
      <c r="A7" s="63" t="inlineStr">
        <is>
          <t>材料不足項目</t>
        </is>
      </c>
      <c r="B7" s="82">
        <f>COUNTIFS('材料払出'!$A$5:$A$44,"&lt;&gt;",'材料払出'!$H$5:$H$44,"&gt;0")+COUNTIFS('材料払出'!$A$5:$A$44,"&lt;&gt;",'材料払出'!$H$5:$H$44,"=0",'材料払出'!$K$5:$K$44,"不足")</f>
        <v/>
      </c>
      <c r="C7" s="20" t="inlineStr">
        <is>
          <t>不足数量がある、または状態が不足になっている材料払出記録を集計します。</t>
        </is>
      </c>
      <c r="D7" s="20" t="inlineStr">
        <is>
          <t>1件以上ある場合は、払出状況と代替案を優先して確認します。</t>
        </is>
      </c>
      <c r="E7" s="20" t="inlineStr">
        <is>
          <t>材料払出</t>
        </is>
      </c>
    </row>
    <row r="8">
      <c r="A8" s="63" t="inlineStr">
        <is>
          <t>未クローズ課題</t>
        </is>
      </c>
      <c r="B8" s="82">
        <f>COUNTIFS('品質・手直し・差異'!$A$5:$A$40,"&lt;&gt;",'品質・手直し・差異'!$I$5:$I$40,"&lt;&gt;クローズ済み")</f>
        <v/>
      </c>
      <c r="C8" s="20" t="inlineStr">
        <is>
          <t>品質・手直し・差異課題のうち、まだクローズしていない記録を集計します。</t>
        </is>
      </c>
      <c r="D8" s="20" t="inlineStr">
        <is>
          <t>3件を超えたら、担当者別に振り返ることをおすすめします。</t>
        </is>
      </c>
      <c r="E8" s="20" t="inlineStr">
        <is>
          <t>品質・手直し・差異課題</t>
        </is>
      </c>
    </row>
    <row r="9">
      <c r="A9" s="63" t="inlineStr">
        <is>
          <t>不合格数量</t>
        </is>
      </c>
      <c r="B9" s="82">
        <f>SUM('品質・手直し・差異'!$F$5:$F$40)</f>
        <v/>
      </c>
      <c r="C9" s="20" t="inlineStr">
        <is>
          <t>品質・手直し記録の不合格数量を合計します。</t>
        </is>
      </c>
      <c r="D9" s="20" t="inlineStr">
        <is>
          <t>数量が増え続ける場合は品質要因を確認します。</t>
        </is>
      </c>
      <c r="E9" s="20" t="inlineStr">
        <is>
          <t>品質・手直し・差異課題</t>
        </is>
      </c>
    </row>
    <row r="10">
      <c r="A10" s="63" t="inlineStr">
        <is>
          <t>完了確認率</t>
        </is>
      </c>
      <c r="B10" s="83">
        <f>IFERROR(COUNTIFS('完了確認'!$A$5:$A$32,"&lt;&gt;",'完了確認'!$H$5:$H$32,"確認済み")/COUNTA('完了確認'!$A$5:$A$32),0)</f>
        <v/>
      </c>
      <c r="C10" s="20" t="inlineStr">
        <is>
          <t>完了確認記録のうち、確認済みになっている割合を集計します。</t>
        </is>
      </c>
      <c r="D10" s="20" t="inlineStr">
        <is>
          <t>80%未満の場合は完了確認の遅れを確認します。</t>
        </is>
      </c>
      <c r="E10" s="20" t="inlineStr">
        <is>
          <t>完了確認</t>
        </is>
      </c>
    </row>
    <row r="11"/>
    <row r="12">
      <c r="A12" s="81" t="inlineStr">
        <is>
          <t>数式メモ：このシートではExcelテーブルの構造化参照を優先して使うため、固定の業務データ行番号やシート間の同じ行番号には依存しません。</t>
        </is>
      </c>
      <c r="B12" s="33" t="n"/>
      <c r="C12" s="33" t="n"/>
      <c r="D12" s="33" t="n"/>
      <c r="E12" s="33" t="n"/>
    </row>
  </sheetData>
  <mergeCells count="3">
    <mergeCell ref="A2:E2"/>
    <mergeCell ref="A1:E1"/>
    <mergeCell ref="A12:E12"/>
  </mergeCell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M32"/>
  <sheetViews>
    <sheetView workbookViewId="0">
      <pane ySplit="4" topLeftCell="A5" activePane="bottomLeft" state="frozen"/>
      <selection pane="bottomLeft" activeCell="A5" sqref="A5"/>
    </sheetView>
  </sheetViews>
  <sheetFormatPr baseColWidth="8" defaultRowHeight="15"/>
  <cols>
    <col width="14" customWidth="1" style="32" min="1" max="1"/>
    <col width="14" customWidth="1" style="32" min="2" max="2"/>
    <col width="14" customWidth="1" style="32" min="3" max="3"/>
    <col width="13" customWidth="1" style="32" min="4" max="4"/>
    <col width="14" customWidth="1" style="32" min="5" max="5"/>
    <col width="14" customWidth="1" style="32" min="6" max="6"/>
    <col width="14" customWidth="1" style="32" min="7" max="7"/>
    <col width="14" customWidth="1" style="32" min="8" max="8"/>
    <col width="14" customWidth="1" style="32" min="9" max="9"/>
    <col width="14" customWidth="1" style="32" min="10" max="10"/>
    <col width="14" customWidth="1" style="32" min="11" max="11"/>
    <col width="14" customWidth="1" style="32" min="12" max="12"/>
    <col width="36" customWidth="1" style="32" min="13" max="13"/>
  </cols>
  <sheetData>
    <row r="1">
      <c r="A1" s="9" t="inlineStr">
        <is>
          <t>指示登録</t>
        </is>
      </c>
      <c r="B1" s="33" t="n"/>
      <c r="C1" s="33" t="n"/>
      <c r="D1" s="33" t="n"/>
      <c r="E1" s="33" t="n"/>
      <c r="F1" s="33" t="n"/>
      <c r="G1" s="33" t="n"/>
      <c r="H1" s="33" t="n"/>
    </row>
    <row r="2">
      <c r="A2" s="13" t="inlineStr">
        <is>
          <t>製造指示の基準情報を登録し、指示番号、品目、計画数量、納期、優先度、ライン、担当者をそろえます。</t>
        </is>
      </c>
      <c r="B2" s="33" t="n"/>
      <c r="C2" s="33" t="n"/>
      <c r="D2" s="33" t="n"/>
      <c r="E2" s="33" t="n"/>
      <c r="F2" s="33" t="n"/>
      <c r="G2" s="33" t="n"/>
      <c r="H2" s="33" t="n"/>
    </row>
    <row r="3">
      <c r="A3" s="39" t="inlineStr">
        <is>
          <t>入力ヒント：必須項目は、記録ID、指示番号、品目、計画数量、納期、優先度、ライン、担当部門、指示状態、担当者、作成日、更新日です。選択項目は日本語の選択肢を使い、システム項目はむやみに削除しないでください。</t>
        </is>
      </c>
      <c r="B3" s="33" t="n"/>
      <c r="C3" s="33" t="n"/>
      <c r="D3" s="33" t="n"/>
      <c r="E3" s="33" t="n"/>
      <c r="F3" s="33" t="n"/>
      <c r="G3" s="33" t="n"/>
      <c r="H3" s="33" t="n"/>
    </row>
    <row r="4">
      <c r="A4" s="46" t="inlineStr">
        <is>
          <t>記録ID</t>
        </is>
      </c>
      <c r="B4" s="46" t="inlineStr">
        <is>
          <t>指示番号</t>
        </is>
      </c>
      <c r="C4" s="46" t="inlineStr">
        <is>
          <t>品目</t>
        </is>
      </c>
      <c r="D4" s="46" t="inlineStr">
        <is>
          <t>計画数量</t>
        </is>
      </c>
      <c r="E4" s="46" t="inlineStr">
        <is>
          <t>納期</t>
        </is>
      </c>
      <c r="F4" s="46" t="inlineStr">
        <is>
          <t>優先度</t>
        </is>
      </c>
      <c r="G4" s="46" t="inlineStr">
        <is>
          <t>ライン</t>
        </is>
      </c>
      <c r="H4" s="46" t="inlineStr">
        <is>
          <t>担当部門</t>
        </is>
      </c>
      <c r="I4" s="46" t="inlineStr">
        <is>
          <t>指示状態</t>
        </is>
      </c>
      <c r="J4" s="46" t="inlineStr">
        <is>
          <t>担当者</t>
        </is>
      </c>
      <c r="K4" s="46" t="inlineStr">
        <is>
          <t>作成日</t>
        </is>
      </c>
      <c r="L4" s="46" t="inlineStr">
        <is>
          <t>更新日</t>
        </is>
      </c>
      <c r="M4" s="47" t="inlineStr">
        <is>
          <t>備考</t>
        </is>
      </c>
    </row>
    <row r="5">
      <c r="A5" s="48" t="inlineStr">
        <is>
          <t>WO-0001</t>
        </is>
      </c>
      <c r="B5" s="48" t="inlineStr">
        <is>
          <t>WO-260418-024</t>
        </is>
      </c>
      <c r="C5" s="48" t="inlineStr">
        <is>
          <t>Aシリーズポンプボディ</t>
        </is>
      </c>
      <c r="D5" s="84" t="n">
        <v>1200</v>
      </c>
      <c r="E5" s="85" t="n">
        <v>46158</v>
      </c>
      <c r="F5" s="48" t="inlineStr">
        <is>
          <t>高</t>
        </is>
      </c>
      <c r="G5" s="48" t="inlineStr">
        <is>
          <t>Aライン</t>
        </is>
      </c>
      <c r="H5" s="48" t="inlineStr">
        <is>
          <t>生産</t>
        </is>
      </c>
      <c r="I5" s="48" t="inlineStr">
        <is>
          <t>進行中</t>
        </is>
      </c>
      <c r="J5" s="48" t="inlineStr">
        <is>
          <t>佐藤太郎</t>
        </is>
      </c>
      <c r="K5" s="85" t="n">
        <v>46143</v>
      </c>
      <c r="L5" s="85" t="n">
        <v>46160</v>
      </c>
      <c r="M5" s="51" t="inlineStr">
        <is>
          <t>顧客注文を優先生産。材料到着に注意。</t>
        </is>
      </c>
    </row>
    <row r="6">
      <c r="A6" s="48" t="inlineStr">
        <is>
          <t>WO-0002</t>
        </is>
      </c>
      <c r="B6" s="48" t="inlineStr">
        <is>
          <t>WO-260505-011</t>
        </is>
      </c>
      <c r="C6" s="48" t="inlineStr">
        <is>
          <t>Bシリーズバルブシート</t>
        </is>
      </c>
      <c r="D6" s="84" t="n">
        <v>800</v>
      </c>
      <c r="E6" s="85" t="n">
        <v>46167</v>
      </c>
      <c r="F6" s="48" t="inlineStr">
        <is>
          <t>中</t>
        </is>
      </c>
      <c r="G6" s="48" t="inlineStr">
        <is>
          <t>Bライン</t>
        </is>
      </c>
      <c r="H6" s="48" t="inlineStr">
        <is>
          <t>生産</t>
        </is>
      </c>
      <c r="I6" s="48" t="inlineStr">
        <is>
          <t>計画中</t>
        </is>
      </c>
      <c r="J6" s="48" t="inlineStr">
        <is>
          <t>鈴木美咲</t>
        </is>
      </c>
      <c r="K6" s="85" t="n">
        <v>46147</v>
      </c>
      <c r="L6" s="85" t="n">
        <v>46160</v>
      </c>
      <c r="M6" s="51" t="inlineStr">
        <is>
          <t>初品確認後に加工へ進む。</t>
        </is>
      </c>
    </row>
    <row r="7">
      <c r="A7" s="48" t="inlineStr">
        <is>
          <t>WO-0003</t>
        </is>
      </c>
      <c r="B7" s="48" t="inlineStr">
        <is>
          <t>WO-260508-018</t>
        </is>
      </c>
      <c r="C7" s="48" t="inlineStr">
        <is>
          <t>Cシリーズブッシュ</t>
        </is>
      </c>
      <c r="D7" s="84" t="n">
        <v>1500</v>
      </c>
      <c r="E7" s="85" t="n">
        <v>46154</v>
      </c>
      <c r="F7" s="48" t="inlineStr">
        <is>
          <t>緊急</t>
        </is>
      </c>
      <c r="G7" s="48" t="inlineStr">
        <is>
          <t>Cライン</t>
        </is>
      </c>
      <c r="H7" s="48" t="inlineStr">
        <is>
          <t>材料</t>
        </is>
      </c>
      <c r="I7" s="48" t="inlineStr">
        <is>
          <t>停滞</t>
        </is>
      </c>
      <c r="J7" s="48" t="inlineStr">
        <is>
          <t>田中健一</t>
        </is>
      </c>
      <c r="K7" s="85" t="n">
        <v>46149</v>
      </c>
      <c r="L7" s="85" t="n">
        <v>46160</v>
      </c>
      <c r="M7" s="51" t="inlineStr">
        <is>
          <t>主要ベアリング不足により組立ペースに影響。</t>
        </is>
      </c>
    </row>
    <row r="8">
      <c r="A8" s="48" t="inlineStr">
        <is>
          <t>WO-0004</t>
        </is>
      </c>
      <c r="B8" s="48" t="inlineStr">
        <is>
          <t>WO-260501-006</t>
        </is>
      </c>
      <c r="C8" s="48" t="inlineStr">
        <is>
          <t>Dシリーズハウジング</t>
        </is>
      </c>
      <c r="D8" s="84" t="n">
        <v>600</v>
      </c>
      <c r="E8" s="85" t="n">
        <v>46150</v>
      </c>
      <c r="F8" s="48" t="inlineStr">
        <is>
          <t>高</t>
        </is>
      </c>
      <c r="G8" s="48" t="inlineStr">
        <is>
          <t>Aライン</t>
        </is>
      </c>
      <c r="H8" s="48" t="inlineStr">
        <is>
          <t>品質</t>
        </is>
      </c>
      <c r="I8" s="48" t="inlineStr">
        <is>
          <t>完了</t>
        </is>
      </c>
      <c r="J8" s="48" t="inlineStr">
        <is>
          <t>高橋彩</t>
        </is>
      </c>
      <c r="K8" s="85" t="n">
        <v>46140</v>
      </c>
      <c r="L8" s="85" t="n">
        <v>46153</v>
      </c>
      <c r="M8" s="51" t="inlineStr">
        <is>
          <t>入庫前確認は完了済み。</t>
        </is>
      </c>
    </row>
    <row r="9">
      <c r="A9" s="48" t="inlineStr">
        <is>
          <t>WO-0005</t>
        </is>
      </c>
      <c r="B9" s="48" t="inlineStr">
        <is>
          <t>WO-260512-032</t>
        </is>
      </c>
      <c r="C9" s="48" t="inlineStr">
        <is>
          <t>Eシリーズブラケット</t>
        </is>
      </c>
      <c r="D9" s="84" t="n">
        <v>950</v>
      </c>
      <c r="E9" s="85" t="n">
        <v>46160</v>
      </c>
      <c r="F9" s="48" t="inlineStr">
        <is>
          <t>中</t>
        </is>
      </c>
      <c r="G9" s="48" t="inlineStr">
        <is>
          <t>Dライン</t>
        </is>
      </c>
      <c r="H9" s="48" t="inlineStr">
        <is>
          <t>生産</t>
        </is>
      </c>
      <c r="I9" s="48" t="inlineStr">
        <is>
          <t>進行中</t>
        </is>
      </c>
      <c r="J9" s="48" t="inlineStr">
        <is>
          <t>佐藤太郎</t>
        </is>
      </c>
      <c r="K9" s="85" t="n">
        <v>46154</v>
      </c>
      <c r="L9" s="85" t="n">
        <v>46160</v>
      </c>
      <c r="M9" s="51" t="inlineStr">
        <is>
          <t>收尾工序正在確認。</t>
        </is>
      </c>
    </row>
    <row r="10">
      <c r="A10" s="48" t="inlineStr">
        <is>
          <t>WO-0006</t>
        </is>
      </c>
      <c r="B10" s="48" t="inlineStr">
        <is>
          <t>WO-260515-009</t>
        </is>
      </c>
      <c r="C10" s="48" t="inlineStr">
        <is>
          <t>Fシリーズエンドカバー</t>
        </is>
      </c>
      <c r="D10" s="84" t="n">
        <v>700</v>
      </c>
      <c r="E10" s="85" t="n">
        <v>46175</v>
      </c>
      <c r="F10" s="48" t="inlineStr">
        <is>
          <t>低</t>
        </is>
      </c>
      <c r="G10" s="48" t="inlineStr">
        <is>
          <t>Bライン</t>
        </is>
      </c>
      <c r="H10" s="48" t="inlineStr">
        <is>
          <t>計画</t>
        </is>
      </c>
      <c r="I10" s="48" t="inlineStr">
        <is>
          <t>計画中</t>
        </is>
      </c>
      <c r="J10" s="48" t="inlineStr">
        <is>
          <t>鈴木美咲</t>
        </is>
      </c>
      <c r="K10" s="85" t="n">
        <v>46157</v>
      </c>
      <c r="L10" s="85" t="n">
        <v>46160</v>
      </c>
      <c r="M10" s="51" t="inlineStr">
        <is>
          <t>来週生産開始予定。</t>
        </is>
      </c>
    </row>
    <row r="11">
      <c r="A11" s="48" t="inlineStr">
        <is>
          <t>WO-0007</t>
        </is>
      </c>
      <c r="B11" s="48" t="inlineStr">
        <is>
          <t>WO-260510-020</t>
        </is>
      </c>
      <c r="C11" s="48" t="inlineStr">
        <is>
          <t>Gシリーズギアボックス</t>
        </is>
      </c>
      <c r="D11" s="84" t="n">
        <v>400</v>
      </c>
      <c r="E11" s="85" t="n">
        <v>46162</v>
      </c>
      <c r="F11" s="48" t="inlineStr">
        <is>
          <t>高</t>
        </is>
      </c>
      <c r="G11" s="48" t="inlineStr">
        <is>
          <t>Cライン</t>
        </is>
      </c>
      <c r="H11" s="48" t="inlineStr">
        <is>
          <t>品質</t>
        </is>
      </c>
      <c r="I11" s="48" t="inlineStr">
        <is>
          <t>完了</t>
        </is>
      </c>
      <c r="J11" s="48" t="inlineStr">
        <is>
          <t>田中健一</t>
        </is>
      </c>
      <c r="K11" s="85" t="n">
        <v>46151</v>
      </c>
      <c r="L11" s="85" t="n">
        <v>46159</v>
      </c>
      <c r="M11" s="51" t="inlineStr">
        <is>
          <t>完了後にロット振り返り予定。</t>
        </is>
      </c>
    </row>
    <row r="12">
      <c r="A12" s="48" t="inlineStr">
        <is>
          <t>WO-0008</t>
        </is>
      </c>
      <c r="B12" s="48" t="inlineStr">
        <is>
          <t>WO-260502-014</t>
        </is>
      </c>
      <c r="C12" s="48" t="inlineStr">
        <is>
          <t>Hシリーズフランジ</t>
        </is>
      </c>
      <c r="D12" s="84" t="n">
        <v>300</v>
      </c>
      <c r="E12" s="85" t="n">
        <v>46156</v>
      </c>
      <c r="F12" s="48" t="inlineStr">
        <is>
          <t>低</t>
        </is>
      </c>
      <c r="G12" s="48" t="inlineStr">
        <is>
          <t>Dライン</t>
        </is>
      </c>
      <c r="H12" s="48" t="inlineStr">
        <is>
          <t>計画</t>
        </is>
      </c>
      <c r="I12" s="48" t="inlineStr">
        <is>
          <t>キャンセル済み</t>
        </is>
      </c>
      <c r="J12" s="48" t="inlineStr">
        <is>
          <t>高橋彩</t>
        </is>
      </c>
      <c r="K12" s="85" t="n">
        <v>46144</v>
      </c>
      <c r="L12" s="85" t="n">
        <v>46157</v>
      </c>
      <c r="M12" s="51" t="inlineStr">
        <is>
          <t>顧客都合でキャンセル。記録は保持。</t>
        </is>
      </c>
    </row>
    <row r="13">
      <c r="A13" s="48" t="n"/>
      <c r="B13" s="48" t="n"/>
      <c r="C13" s="48" t="n"/>
      <c r="D13" s="84" t="n"/>
      <c r="E13" s="85" t="n"/>
      <c r="F13" s="48" t="n"/>
      <c r="G13" s="48" t="n"/>
      <c r="H13" s="48" t="n"/>
      <c r="I13" s="48" t="n"/>
      <c r="J13" s="48" t="n"/>
      <c r="K13" s="85" t="n"/>
      <c r="L13" s="85" t="n"/>
      <c r="M13" s="51" t="n"/>
    </row>
    <row r="14">
      <c r="A14" s="48" t="n"/>
      <c r="B14" s="48" t="n"/>
      <c r="C14" s="48" t="n"/>
      <c r="D14" s="84" t="n"/>
      <c r="E14" s="85" t="n"/>
      <c r="F14" s="48" t="n"/>
      <c r="G14" s="48" t="n"/>
      <c r="H14" s="48" t="n"/>
      <c r="I14" s="48" t="n"/>
      <c r="J14" s="48" t="n"/>
      <c r="K14" s="85" t="n"/>
      <c r="L14" s="85" t="n"/>
      <c r="M14" s="51" t="n"/>
    </row>
    <row r="15">
      <c r="A15" s="48" t="n"/>
      <c r="B15" s="48" t="n"/>
      <c r="C15" s="48" t="n"/>
      <c r="D15" s="84" t="n"/>
      <c r="E15" s="85" t="n"/>
      <c r="F15" s="48" t="n"/>
      <c r="G15" s="48" t="n"/>
      <c r="H15" s="48" t="n"/>
      <c r="I15" s="48" t="n"/>
      <c r="J15" s="48" t="n"/>
      <c r="K15" s="85" t="n"/>
      <c r="L15" s="85" t="n"/>
      <c r="M15" s="51" t="n"/>
    </row>
    <row r="16">
      <c r="A16" s="48" t="n"/>
      <c r="B16" s="48" t="n"/>
      <c r="C16" s="48" t="n"/>
      <c r="D16" s="84" t="n"/>
      <c r="E16" s="85" t="n"/>
      <c r="F16" s="48" t="n"/>
      <c r="G16" s="48" t="n"/>
      <c r="H16" s="48" t="n"/>
      <c r="I16" s="48" t="n"/>
      <c r="J16" s="48" t="n"/>
      <c r="K16" s="85" t="n"/>
      <c r="L16" s="85" t="n"/>
      <c r="M16" s="51" t="n"/>
    </row>
    <row r="17">
      <c r="A17" s="48" t="n"/>
      <c r="B17" s="48" t="n"/>
      <c r="C17" s="48" t="n"/>
      <c r="D17" s="84" t="n"/>
      <c r="E17" s="85" t="n"/>
      <c r="F17" s="48" t="n"/>
      <c r="G17" s="48" t="n"/>
      <c r="H17" s="48" t="n"/>
      <c r="I17" s="48" t="n"/>
      <c r="J17" s="48" t="n"/>
      <c r="K17" s="85" t="n"/>
      <c r="L17" s="85" t="n"/>
      <c r="M17" s="51" t="n"/>
    </row>
    <row r="18">
      <c r="A18" s="48" t="n"/>
      <c r="B18" s="48" t="n"/>
      <c r="C18" s="48" t="n"/>
      <c r="D18" s="84" t="n"/>
      <c r="E18" s="85" t="n"/>
      <c r="F18" s="48" t="n"/>
      <c r="G18" s="48" t="n"/>
      <c r="H18" s="48" t="n"/>
      <c r="I18" s="48" t="n"/>
      <c r="J18" s="48" t="n"/>
      <c r="K18" s="85" t="n"/>
      <c r="L18" s="85" t="n"/>
      <c r="M18" s="51" t="n"/>
    </row>
    <row r="19">
      <c r="A19" s="48" t="n"/>
      <c r="B19" s="48" t="n"/>
      <c r="C19" s="48" t="n"/>
      <c r="D19" s="84" t="n"/>
      <c r="E19" s="85" t="n"/>
      <c r="F19" s="48" t="n"/>
      <c r="G19" s="48" t="n"/>
      <c r="H19" s="48" t="n"/>
      <c r="I19" s="48" t="n"/>
      <c r="J19" s="48" t="n"/>
      <c r="K19" s="85" t="n"/>
      <c r="L19" s="85" t="n"/>
      <c r="M19" s="51" t="n"/>
    </row>
    <row r="20">
      <c r="A20" s="48" t="n"/>
      <c r="B20" s="48" t="n"/>
      <c r="C20" s="48" t="n"/>
      <c r="D20" s="84" t="n"/>
      <c r="E20" s="85" t="n"/>
      <c r="F20" s="48" t="n"/>
      <c r="G20" s="48" t="n"/>
      <c r="H20" s="48" t="n"/>
      <c r="I20" s="48" t="n"/>
      <c r="J20" s="48" t="n"/>
      <c r="K20" s="85" t="n"/>
      <c r="L20" s="85" t="n"/>
      <c r="M20" s="51" t="n"/>
    </row>
    <row r="21">
      <c r="A21" s="48" t="n"/>
      <c r="B21" s="48" t="n"/>
      <c r="C21" s="48" t="n"/>
      <c r="D21" s="84" t="n"/>
      <c r="E21" s="85" t="n"/>
      <c r="F21" s="48" t="n"/>
      <c r="G21" s="48" t="n"/>
      <c r="H21" s="48" t="n"/>
      <c r="I21" s="48" t="n"/>
      <c r="J21" s="48" t="n"/>
      <c r="K21" s="85" t="n"/>
      <c r="L21" s="85" t="n"/>
      <c r="M21" s="51" t="n"/>
    </row>
    <row r="22">
      <c r="A22" s="48" t="n"/>
      <c r="B22" s="48" t="n"/>
      <c r="C22" s="48" t="n"/>
      <c r="D22" s="84" t="n"/>
      <c r="E22" s="85" t="n"/>
      <c r="F22" s="48" t="n"/>
      <c r="G22" s="48" t="n"/>
      <c r="H22" s="48" t="n"/>
      <c r="I22" s="48" t="n"/>
      <c r="J22" s="48" t="n"/>
      <c r="K22" s="85" t="n"/>
      <c r="L22" s="85" t="n"/>
      <c r="M22" s="51" t="n"/>
    </row>
    <row r="23">
      <c r="A23" s="48" t="n"/>
      <c r="B23" s="48" t="n"/>
      <c r="C23" s="48" t="n"/>
      <c r="D23" s="84" t="n"/>
      <c r="E23" s="85" t="n"/>
      <c r="F23" s="48" t="n"/>
      <c r="G23" s="48" t="n"/>
      <c r="H23" s="48" t="n"/>
      <c r="I23" s="48" t="n"/>
      <c r="J23" s="48" t="n"/>
      <c r="K23" s="85" t="n"/>
      <c r="L23" s="85" t="n"/>
      <c r="M23" s="51" t="n"/>
    </row>
    <row r="24">
      <c r="A24" s="48" t="n"/>
      <c r="B24" s="48" t="n"/>
      <c r="C24" s="48" t="n"/>
      <c r="D24" s="84" t="n"/>
      <c r="E24" s="85" t="n"/>
      <c r="F24" s="48" t="n"/>
      <c r="G24" s="48" t="n"/>
      <c r="H24" s="48" t="n"/>
      <c r="I24" s="48" t="n"/>
      <c r="J24" s="48" t="n"/>
      <c r="K24" s="85" t="n"/>
      <c r="L24" s="85" t="n"/>
      <c r="M24" s="51" t="n"/>
    </row>
    <row r="25">
      <c r="A25" s="48" t="n"/>
      <c r="B25" s="48" t="n"/>
      <c r="C25" s="48" t="n"/>
      <c r="D25" s="84" t="n"/>
      <c r="E25" s="85" t="n"/>
      <c r="F25" s="48" t="n"/>
      <c r="G25" s="48" t="n"/>
      <c r="H25" s="48" t="n"/>
      <c r="I25" s="48" t="n"/>
      <c r="J25" s="48" t="n"/>
      <c r="K25" s="85" t="n"/>
      <c r="L25" s="85" t="n"/>
      <c r="M25" s="51" t="n"/>
    </row>
    <row r="26">
      <c r="A26" s="48" t="n"/>
      <c r="B26" s="48" t="n"/>
      <c r="C26" s="48" t="n"/>
      <c r="D26" s="84" t="n"/>
      <c r="E26" s="85" t="n"/>
      <c r="F26" s="48" t="n"/>
      <c r="G26" s="48" t="n"/>
      <c r="H26" s="48" t="n"/>
      <c r="I26" s="48" t="n"/>
      <c r="J26" s="48" t="n"/>
      <c r="K26" s="85" t="n"/>
      <c r="L26" s="85" t="n"/>
      <c r="M26" s="51" t="n"/>
    </row>
    <row r="27">
      <c r="A27" s="48" t="n"/>
      <c r="B27" s="48" t="n"/>
      <c r="C27" s="48" t="n"/>
      <c r="D27" s="84" t="n"/>
      <c r="E27" s="85" t="n"/>
      <c r="F27" s="48" t="n"/>
      <c r="G27" s="48" t="n"/>
      <c r="H27" s="48" t="n"/>
      <c r="I27" s="48" t="n"/>
      <c r="J27" s="48" t="n"/>
      <c r="K27" s="85" t="n"/>
      <c r="L27" s="85" t="n"/>
      <c r="M27" s="51" t="n"/>
    </row>
    <row r="28">
      <c r="A28" s="48" t="n"/>
      <c r="B28" s="48" t="n"/>
      <c r="C28" s="48" t="n"/>
      <c r="D28" s="84" t="n"/>
      <c r="E28" s="85" t="n"/>
      <c r="F28" s="48" t="n"/>
      <c r="G28" s="48" t="n"/>
      <c r="H28" s="48" t="n"/>
      <c r="I28" s="48" t="n"/>
      <c r="J28" s="48" t="n"/>
      <c r="K28" s="85" t="n"/>
      <c r="L28" s="85" t="n"/>
      <c r="M28" s="51" t="n"/>
    </row>
    <row r="29">
      <c r="A29" s="48" t="n"/>
      <c r="B29" s="48" t="n"/>
      <c r="C29" s="48" t="n"/>
      <c r="D29" s="84" t="n"/>
      <c r="E29" s="85" t="n"/>
      <c r="F29" s="48" t="n"/>
      <c r="G29" s="48" t="n"/>
      <c r="H29" s="48" t="n"/>
      <c r="I29" s="48" t="n"/>
      <c r="J29" s="48" t="n"/>
      <c r="K29" s="85" t="n"/>
      <c r="L29" s="85" t="n"/>
      <c r="M29" s="51" t="n"/>
    </row>
    <row r="30">
      <c r="A30" s="48" t="n"/>
      <c r="B30" s="48" t="n"/>
      <c r="C30" s="48" t="n"/>
      <c r="D30" s="84" t="n"/>
      <c r="E30" s="85" t="n"/>
      <c r="F30" s="48" t="n"/>
      <c r="G30" s="48" t="n"/>
      <c r="H30" s="48" t="n"/>
      <c r="I30" s="48" t="n"/>
      <c r="J30" s="48" t="n"/>
      <c r="K30" s="85" t="n"/>
      <c r="L30" s="85" t="n"/>
      <c r="M30" s="51" t="n"/>
    </row>
    <row r="31">
      <c r="A31" s="48" t="n"/>
      <c r="B31" s="48" t="n"/>
      <c r="C31" s="48" t="n"/>
      <c r="D31" s="84" t="n"/>
      <c r="E31" s="85" t="n"/>
      <c r="F31" s="48" t="n"/>
      <c r="G31" s="48" t="n"/>
      <c r="H31" s="48" t="n"/>
      <c r="I31" s="48" t="n"/>
      <c r="J31" s="48" t="n"/>
      <c r="K31" s="85" t="n"/>
      <c r="L31" s="85" t="n"/>
      <c r="M31" s="51" t="n"/>
    </row>
    <row r="32">
      <c r="A32" s="48" t="n"/>
      <c r="B32" s="48" t="n"/>
      <c r="C32" s="48" t="n"/>
      <c r="D32" s="84" t="n"/>
      <c r="E32" s="85" t="n"/>
      <c r="F32" s="48" t="n"/>
      <c r="G32" s="48" t="n"/>
      <c r="H32" s="48" t="n"/>
      <c r="I32" s="48" t="n"/>
      <c r="J32" s="48" t="n"/>
      <c r="K32" s="85" t="n"/>
      <c r="L32" s="85" t="n"/>
      <c r="M32" s="51" t="n"/>
    </row>
  </sheetData>
  <autoFilter ref="A4:M32"/>
  <mergeCells count="3">
    <mergeCell ref="A3:H3"/>
    <mergeCell ref="A2:H2"/>
    <mergeCell ref="A1:H1"/>
  </mergeCells>
  <dataValidations count="8">
    <dataValidation sqref="D5:D32"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E5:E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F5:F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"低,中,高,緊急"</formula1>
    </dataValidation>
    <dataValidation sqref="G5:G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"Aライン,Bライン,Cライン,Dライン"</formula1>
    </dataValidation>
    <dataValidation sqref="H5:H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"計画,生産,材料,品質"</formula1>
    </dataValidation>
    <dataValidation sqref="I5:I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"計画中,進行中,停滞,完了,キャンセル済み"</formula1>
    </dataValidation>
    <dataValidation sqref="K5:K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L5:L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s>
  <pageMargins left="0.7" right="0.7" top="0.75" bottom="0.75" header="0.3" footer="0.3"/>
</worksheet>
</file>

<file path=xl/worksheets/sheet4.xml><?xml version="1.0" encoding="utf-8"?>
<worksheet xmlns="http://schemas.openxmlformats.org/spreadsheetml/2006/main">
  <sheetPr>
    <outlinePr summaryBelow="1" summaryRight="1"/>
    <pageSetUpPr/>
  </sheetPr>
  <dimension ref="A1:L44"/>
  <sheetViews>
    <sheetView workbookViewId="0">
      <pane ySplit="4" topLeftCell="A5" activePane="bottomLeft" state="frozen"/>
      <selection pane="bottomLeft" activeCell="A5" sqref="A5"/>
    </sheetView>
  </sheetViews>
  <sheetFormatPr baseColWidth="8" defaultRowHeight="15"/>
  <cols>
    <col width="14" customWidth="1" style="32" min="1" max="1"/>
    <col width="14" customWidth="1" style="32" min="2" max="2"/>
    <col width="14" customWidth="1" style="32" min="3" max="3"/>
    <col width="14" customWidth="1" style="32" min="4" max="4"/>
    <col width="14" customWidth="1" style="32" min="5" max="5"/>
    <col width="13" customWidth="1" style="32" min="6" max="6"/>
    <col width="14" customWidth="1" style="32" min="7" max="7"/>
    <col width="36" customWidth="1" style="32" min="8" max="8"/>
    <col width="14" customWidth="1" style="32" min="9" max="9"/>
    <col width="14" customWidth="1" style="32" min="10" max="10"/>
    <col width="14" customWidth="1" style="32" min="11" max="11"/>
    <col width="36" customWidth="1" style="32" min="12" max="12"/>
  </cols>
  <sheetData>
    <row r="1">
      <c r="A1" s="9" t="inlineStr">
        <is>
          <t>進捗確認</t>
        </is>
      </c>
      <c r="B1" s="33" t="n"/>
      <c r="C1" s="33" t="n"/>
      <c r="D1" s="33" t="n"/>
      <c r="E1" s="33" t="n"/>
      <c r="F1" s="33" t="n"/>
      <c r="G1" s="33" t="n"/>
      <c r="H1" s="33" t="n"/>
    </row>
    <row r="2">
      <c r="A2" s="13" t="inlineStr">
        <is>
          <t>指示ごとに工程段階、進捗率、ボトルネックを記録し、遅延を見つけやすくします。</t>
        </is>
      </c>
      <c r="B2" s="33" t="n"/>
      <c r="C2" s="33" t="n"/>
      <c r="D2" s="33" t="n"/>
      <c r="E2" s="33" t="n"/>
      <c r="F2" s="33" t="n"/>
      <c r="G2" s="33" t="n"/>
      <c r="H2" s="33" t="n"/>
    </row>
    <row r="3">
      <c r="A3" s="39" t="inlineStr">
        <is>
          <t>入力ヒント：必須項目は、記録ID、進捗確認番号、指示記録ID、確認日、進捗段階、進捗率、進捗状態、担当者、作成日、更新日です。選択項目は日本語の選択肢を使い、システム項目はむやみに削除しないでください。</t>
        </is>
      </c>
      <c r="B3" s="33" t="n"/>
      <c r="C3" s="33" t="n"/>
      <c r="D3" s="33" t="n"/>
      <c r="E3" s="33" t="n"/>
      <c r="F3" s="33" t="n"/>
      <c r="G3" s="33" t="n"/>
      <c r="H3" s="33" t="n"/>
    </row>
    <row r="4">
      <c r="A4" s="46" t="inlineStr">
        <is>
          <t>記録ID</t>
        </is>
      </c>
      <c r="B4" s="46" t="inlineStr">
        <is>
          <t>進捗確認番号</t>
        </is>
      </c>
      <c r="C4" s="46" t="inlineStr">
        <is>
          <t>指示記録ID</t>
        </is>
      </c>
      <c r="D4" s="46" t="inlineStr">
        <is>
          <t>確認日</t>
        </is>
      </c>
      <c r="E4" s="46" t="inlineStr">
        <is>
          <t>進捗段階</t>
        </is>
      </c>
      <c r="F4" s="46" t="inlineStr">
        <is>
          <t>進捗率</t>
        </is>
      </c>
      <c r="G4" s="46" t="inlineStr">
        <is>
          <t>進捗状態</t>
        </is>
      </c>
      <c r="H4" s="47" t="inlineStr">
        <is>
          <t>ボトルネック説明</t>
        </is>
      </c>
      <c r="I4" s="46" t="inlineStr">
        <is>
          <t>担当者</t>
        </is>
      </c>
      <c r="J4" s="46" t="inlineStr">
        <is>
          <t>作成日</t>
        </is>
      </c>
      <c r="K4" s="46" t="inlineStr">
        <is>
          <t>更新日</t>
        </is>
      </c>
      <c r="L4" s="47" t="inlineStr">
        <is>
          <t>備考</t>
        </is>
      </c>
    </row>
    <row r="5">
      <c r="A5" s="48" t="inlineStr">
        <is>
          <t>PRG-0001</t>
        </is>
      </c>
      <c r="B5" s="48" t="inlineStr">
        <is>
          <t>PRG-WO0001-01</t>
        </is>
      </c>
      <c r="C5" s="48" t="inlineStr">
        <is>
          <t>WO-0001</t>
        </is>
      </c>
      <c r="D5" s="85" t="n">
        <v>46145</v>
      </c>
      <c r="E5" s="48" t="inlineStr">
        <is>
          <t>準備</t>
        </is>
      </c>
      <c r="F5" s="86" t="n">
        <v>0.15</v>
      </c>
      <c r="G5" s="48" t="inlineStr">
        <is>
          <t>完了済み</t>
        </is>
      </c>
      <c r="H5" s="51" t="str"/>
      <c r="I5" s="48" t="inlineStr">
        <is>
          <t>佐藤太郎</t>
        </is>
      </c>
      <c r="J5" s="85" t="n">
        <v>46145</v>
      </c>
      <c r="K5" s="85" t="n">
        <v>46145</v>
      </c>
      <c r="L5" s="51" t="inlineStr">
        <is>
          <t>材料準備完了。</t>
        </is>
      </c>
    </row>
    <row r="6">
      <c r="A6" s="48" t="inlineStr">
        <is>
          <t>PRG-0002</t>
        </is>
      </c>
      <c r="B6" s="48" t="inlineStr">
        <is>
          <t>PRG-WO0001-02</t>
        </is>
      </c>
      <c r="C6" s="48" t="inlineStr">
        <is>
          <t>WO-0001</t>
        </is>
      </c>
      <c r="D6" s="85" t="n">
        <v>46152</v>
      </c>
      <c r="E6" s="48" t="inlineStr">
        <is>
          <t>加工</t>
        </is>
      </c>
      <c r="F6" s="86" t="n">
        <v>0.55</v>
      </c>
      <c r="G6" s="48" t="inlineStr">
        <is>
          <t>順調</t>
        </is>
      </c>
      <c r="H6" s="51" t="str"/>
      <c r="I6" s="48" t="inlineStr">
        <is>
          <t>佐藤太郎</t>
        </is>
      </c>
      <c r="J6" s="85" t="n">
        <v>46152</v>
      </c>
      <c r="K6" s="85" t="n">
        <v>46152</v>
      </c>
      <c r="L6" s="51" t="inlineStr">
        <is>
          <t>加工は順調。</t>
        </is>
      </c>
    </row>
    <row r="7">
      <c r="A7" s="48" t="inlineStr">
        <is>
          <t>PRG-0003</t>
        </is>
      </c>
      <c r="B7" s="48" t="inlineStr">
        <is>
          <t>PRG-WO0001-03</t>
        </is>
      </c>
      <c r="C7" s="48" t="inlineStr">
        <is>
          <t>WO-0001</t>
        </is>
      </c>
      <c r="D7" s="85" t="n">
        <v>46159</v>
      </c>
      <c r="E7" s="48" t="inlineStr">
        <is>
          <t>組立</t>
        </is>
      </c>
      <c r="F7" s="86" t="n">
        <v>0.72</v>
      </c>
      <c r="G7" s="48" t="inlineStr">
        <is>
          <t>遅延</t>
        </is>
      </c>
      <c r="H7" s="51" t="inlineStr">
        <is>
          <t>ポンプボディ用シールリングの到着が計画より遅延。</t>
        </is>
      </c>
      <c r="I7" s="48" t="inlineStr">
        <is>
          <t>佐藤太郎</t>
        </is>
      </c>
      <c r="J7" s="85" t="n">
        <v>46159</v>
      </c>
      <c r="K7" s="85" t="n">
        <v>46160</v>
      </c>
      <c r="L7" s="51" t="inlineStr">
        <is>
          <t>夜勤追加で対応予定。</t>
        </is>
      </c>
    </row>
    <row r="8">
      <c r="A8" s="48" t="inlineStr">
        <is>
          <t>PRG-0004</t>
        </is>
      </c>
      <c r="B8" s="48" t="inlineStr">
        <is>
          <t>PRG-WO0002-01</t>
        </is>
      </c>
      <c r="C8" s="48" t="inlineStr">
        <is>
          <t>WO-0002</t>
        </is>
      </c>
      <c r="D8" s="85" t="n">
        <v>46148</v>
      </c>
      <c r="E8" s="48" t="inlineStr">
        <is>
          <t>準備</t>
        </is>
      </c>
      <c r="F8" s="86" t="n">
        <v>0.08</v>
      </c>
      <c r="G8" s="48" t="inlineStr">
        <is>
          <t>未開始</t>
        </is>
      </c>
      <c r="H8" s="51" t="str"/>
      <c r="I8" s="48" t="inlineStr">
        <is>
          <t>鈴木美咲</t>
        </is>
      </c>
      <c r="J8" s="85" t="n">
        <v>46148</v>
      </c>
      <c r="K8" s="85" t="n">
        <v>46148</v>
      </c>
      <c r="L8" s="51" t="inlineStr">
        <is>
          <t>材料一式の準備待ち。</t>
        </is>
      </c>
    </row>
    <row r="9">
      <c r="A9" s="48" t="inlineStr">
        <is>
          <t>PRG-0005</t>
        </is>
      </c>
      <c r="B9" s="48" t="inlineStr">
        <is>
          <t>PRG-WO0002-02</t>
        </is>
      </c>
      <c r="C9" s="48" t="inlineStr">
        <is>
          <t>WO-0002</t>
        </is>
      </c>
      <c r="D9" s="85" t="n">
        <v>46160</v>
      </c>
      <c r="E9" s="48" t="inlineStr">
        <is>
          <t>加工</t>
        </is>
      </c>
      <c r="F9" s="86" t="n">
        <v>0.22</v>
      </c>
      <c r="G9" s="48" t="inlineStr">
        <is>
          <t>順調</t>
        </is>
      </c>
      <c r="H9" s="51" t="str"/>
      <c r="I9" s="48" t="inlineStr">
        <is>
          <t>鈴木美咲</t>
        </is>
      </c>
      <c r="J9" s="85" t="n">
        <v>46160</v>
      </c>
      <c r="K9" s="85" t="n">
        <v>46160</v>
      </c>
      <c r="L9" s="51" t="inlineStr">
        <is>
          <t>初品準備中。</t>
        </is>
      </c>
    </row>
    <row r="10">
      <c r="A10" s="48" t="inlineStr">
        <is>
          <t>PRG-0006</t>
        </is>
      </c>
      <c r="B10" s="48" t="inlineStr">
        <is>
          <t>PRG-WO0003-01</t>
        </is>
      </c>
      <c r="C10" s="48" t="inlineStr">
        <is>
          <t>WO-0003</t>
        </is>
      </c>
      <c r="D10" s="85" t="n">
        <v>46150</v>
      </c>
      <c r="E10" s="48" t="inlineStr">
        <is>
          <t>準備</t>
        </is>
      </c>
      <c r="F10" s="86" t="n">
        <v>0.2</v>
      </c>
      <c r="G10" s="48" t="inlineStr">
        <is>
          <t>完了済み</t>
        </is>
      </c>
      <c r="H10" s="51" t="str"/>
      <c r="I10" s="48" t="inlineStr">
        <is>
          <t>田中健一</t>
        </is>
      </c>
      <c r="J10" s="85" t="n">
        <v>46150</v>
      </c>
      <c r="K10" s="85" t="n">
        <v>46150</v>
      </c>
      <c r="L10" s="51" t="inlineStr">
        <is>
          <t>基本準備完了。</t>
        </is>
      </c>
    </row>
    <row r="11">
      <c r="A11" s="48" t="inlineStr">
        <is>
          <t>PRG-0007</t>
        </is>
      </c>
      <c r="B11" s="48" t="inlineStr">
        <is>
          <t>PRG-WO0003-02</t>
        </is>
      </c>
      <c r="C11" s="48" t="inlineStr">
        <is>
          <t>WO-0003</t>
        </is>
      </c>
      <c r="D11" s="85" t="n">
        <v>46153</v>
      </c>
      <c r="E11" s="48" t="inlineStr">
        <is>
          <t>加工</t>
        </is>
      </c>
      <c r="F11" s="86" t="n">
        <v>0.48</v>
      </c>
      <c r="G11" s="48" t="inlineStr">
        <is>
          <t>停滞</t>
        </is>
      </c>
      <c r="H11" s="51" t="inlineStr">
        <is>
          <t>主要ベアリング未着のため組立継続不可。</t>
        </is>
      </c>
      <c r="I11" s="48" t="inlineStr">
        <is>
          <t>田中健一</t>
        </is>
      </c>
      <c r="J11" s="85" t="n">
        <v>46153</v>
      </c>
      <c r="K11" s="85" t="n">
        <v>46160</v>
      </c>
      <c r="L11" s="51" t="inlineStr">
        <is>
          <t>材料チームへフォロー依頼済み。</t>
        </is>
      </c>
    </row>
    <row r="12">
      <c r="A12" s="48" t="inlineStr">
        <is>
          <t>PRG-0008</t>
        </is>
      </c>
      <c r="B12" s="48" t="inlineStr">
        <is>
          <t>PRG-WO0004-01</t>
        </is>
      </c>
      <c r="C12" s="48" t="inlineStr">
        <is>
          <t>WO-0004</t>
        </is>
      </c>
      <c r="D12" s="85" t="n">
        <v>46144</v>
      </c>
      <c r="E12" s="48" t="inlineStr">
        <is>
          <t>加工</t>
        </is>
      </c>
      <c r="F12" s="86" t="n">
        <v>0.6</v>
      </c>
      <c r="G12" s="48" t="inlineStr">
        <is>
          <t>完了済み</t>
        </is>
      </c>
      <c r="H12" s="51" t="str"/>
      <c r="I12" s="48" t="inlineStr">
        <is>
          <t>高橋彩</t>
        </is>
      </c>
      <c r="J12" s="85" t="n">
        <v>46144</v>
      </c>
      <c r="K12" s="85" t="n">
        <v>46144</v>
      </c>
      <c r="L12" s="51" t="inlineStr">
        <is>
          <t>加工完了。</t>
        </is>
      </c>
    </row>
    <row r="13">
      <c r="A13" s="48" t="inlineStr">
        <is>
          <t>PRG-0009</t>
        </is>
      </c>
      <c r="B13" s="48" t="inlineStr">
        <is>
          <t>PRG-WO0004-02</t>
        </is>
      </c>
      <c r="C13" s="48" t="inlineStr">
        <is>
          <t>WO-0004</t>
        </is>
      </c>
      <c r="D13" s="85" t="n">
        <v>46149</v>
      </c>
      <c r="E13" s="48" t="inlineStr">
        <is>
          <t>検査</t>
        </is>
      </c>
      <c r="F13" s="86" t="n">
        <v>0.95</v>
      </c>
      <c r="G13" s="48" t="inlineStr">
        <is>
          <t>完了済み</t>
        </is>
      </c>
      <c r="H13" s="51" t="str"/>
      <c r="I13" s="48" t="inlineStr">
        <is>
          <t>高橋彩</t>
        </is>
      </c>
      <c r="J13" s="85" t="n">
        <v>46149</v>
      </c>
      <c r="K13" s="85" t="n">
        <v>46149</v>
      </c>
      <c r="L13" s="51" t="inlineStr">
        <is>
          <t>検査リリース済み。</t>
        </is>
      </c>
    </row>
    <row r="14">
      <c r="A14" s="48" t="inlineStr">
        <is>
          <t>PRG-0010</t>
        </is>
      </c>
      <c r="B14" s="48" t="inlineStr">
        <is>
          <t>PRG-WO0005-01</t>
        </is>
      </c>
      <c r="C14" s="48" t="inlineStr">
        <is>
          <t>WO-0005</t>
        </is>
      </c>
      <c r="D14" s="85" t="n">
        <v>46155</v>
      </c>
      <c r="E14" s="48" t="inlineStr">
        <is>
          <t>準備</t>
        </is>
      </c>
      <c r="F14" s="86" t="n">
        <v>0.25</v>
      </c>
      <c r="G14" s="48" t="inlineStr">
        <is>
          <t>完了済み</t>
        </is>
      </c>
      <c r="H14" s="51" t="str"/>
      <c r="I14" s="48" t="inlineStr">
        <is>
          <t>佐藤太郎</t>
        </is>
      </c>
      <c r="J14" s="85" t="n">
        <v>46155</v>
      </c>
      <c r="K14" s="85" t="n">
        <v>46155</v>
      </c>
      <c r="L14" s="51" t="inlineStr">
        <is>
          <t>準備完了。</t>
        </is>
      </c>
    </row>
    <row r="15">
      <c r="A15" s="48" t="inlineStr">
        <is>
          <t>PRG-0011</t>
        </is>
      </c>
      <c r="B15" s="48" t="inlineStr">
        <is>
          <t>PRG-WO0005-02</t>
        </is>
      </c>
      <c r="C15" s="48" t="inlineStr">
        <is>
          <t>WO-0005</t>
        </is>
      </c>
      <c r="D15" s="85" t="n">
        <v>46158</v>
      </c>
      <c r="E15" s="48" t="inlineStr">
        <is>
          <t>組立</t>
        </is>
      </c>
      <c r="F15" s="86" t="n">
        <v>0.68</v>
      </c>
      <c r="G15" s="48" t="inlineStr">
        <is>
          <t>順調</t>
        </is>
      </c>
      <c r="H15" s="51" t="str"/>
      <c r="I15" s="48" t="inlineStr">
        <is>
          <t>佐藤太郎</t>
        </is>
      </c>
      <c r="J15" s="85" t="n">
        <v>46158</v>
      </c>
      <c r="K15" s="85" t="n">
        <v>46158</v>
      </c>
      <c r="L15" s="51" t="inlineStr">
        <is>
          <t>組立は安定。</t>
        </is>
      </c>
    </row>
    <row r="16">
      <c r="A16" s="48" t="inlineStr">
        <is>
          <t>PRG-0012</t>
        </is>
      </c>
      <c r="B16" s="48" t="inlineStr">
        <is>
          <t>PRG-WO0005-03</t>
        </is>
      </c>
      <c r="C16" s="48" t="inlineStr">
        <is>
          <t>WO-0005</t>
        </is>
      </c>
      <c r="D16" s="85" t="n">
        <v>46160</v>
      </c>
      <c r="E16" s="48" t="inlineStr">
        <is>
          <t>仕上げ</t>
        </is>
      </c>
      <c r="F16" s="86" t="n">
        <v>0.88</v>
      </c>
      <c r="G16" s="48" t="inlineStr">
        <is>
          <t>遅延</t>
        </is>
      </c>
      <c r="H16" s="51" t="inlineStr">
        <is>
          <t>最終検査の待ち行列に入っています。</t>
        </is>
      </c>
      <c r="I16" s="48" t="inlineStr">
        <is>
          <t>佐藤太郎</t>
        </is>
      </c>
      <c r="J16" s="85" t="n">
        <v>46160</v>
      </c>
      <c r="K16" s="85" t="n">
        <v>46160</v>
      </c>
      <c r="L16" s="51" t="inlineStr">
        <is>
          <t>需协调品質検査窗口。</t>
        </is>
      </c>
    </row>
    <row r="17">
      <c r="A17" s="48" t="inlineStr">
        <is>
          <t>PRG-0013</t>
        </is>
      </c>
      <c r="B17" s="48" t="inlineStr">
        <is>
          <t>PRG-WO0006-01</t>
        </is>
      </c>
      <c r="C17" s="48" t="inlineStr">
        <is>
          <t>WO-0006</t>
        </is>
      </c>
      <c r="D17" s="85" t="n">
        <v>46159</v>
      </c>
      <c r="E17" s="48" t="inlineStr">
        <is>
          <t>準備</t>
        </is>
      </c>
      <c r="F17" s="86" t="n">
        <v>0.05</v>
      </c>
      <c r="G17" s="48" t="inlineStr">
        <is>
          <t>未開始</t>
        </is>
      </c>
      <c r="H17" s="51" t="str"/>
      <c r="I17" s="48" t="inlineStr">
        <is>
          <t>鈴木美咲</t>
        </is>
      </c>
      <c r="J17" s="85" t="n">
        <v>46159</v>
      </c>
      <c r="K17" s="85" t="n">
        <v>46159</v>
      </c>
      <c r="L17" s="51" t="inlineStr">
        <is>
          <t>生産計画の確認待ち。</t>
        </is>
      </c>
    </row>
    <row r="18">
      <c r="A18" s="48" t="inlineStr">
        <is>
          <t>PRG-0014</t>
        </is>
      </c>
      <c r="B18" s="48" t="inlineStr">
        <is>
          <t>PRG-WO0006-02</t>
        </is>
      </c>
      <c r="C18" s="48" t="inlineStr">
        <is>
          <t>WO-0006</t>
        </is>
      </c>
      <c r="D18" s="85" t="n">
        <v>46160</v>
      </c>
      <c r="E18" s="48" t="inlineStr">
        <is>
          <t>準備</t>
        </is>
      </c>
      <c r="F18" s="86" t="n">
        <v>0.1</v>
      </c>
      <c r="G18" s="48" t="inlineStr">
        <is>
          <t>順調</t>
        </is>
      </c>
      <c r="H18" s="51" t="str"/>
      <c r="I18" s="48" t="inlineStr">
        <is>
          <t>鈴木美咲</t>
        </is>
      </c>
      <c r="J18" s="85" t="n">
        <v>46160</v>
      </c>
      <c r="K18" s="85" t="n">
        <v>46160</v>
      </c>
      <c r="L18" s="51" t="inlineStr">
        <is>
          <t>材料を確認中。</t>
        </is>
      </c>
    </row>
    <row r="19">
      <c r="A19" s="48" t="inlineStr">
        <is>
          <t>PRG-0015</t>
        </is>
      </c>
      <c r="B19" s="48" t="inlineStr">
        <is>
          <t>PRG-WO0007-01</t>
        </is>
      </c>
      <c r="C19" s="48" t="inlineStr">
        <is>
          <t>WO-0007</t>
        </is>
      </c>
      <c r="D19" s="85" t="n">
        <v>46154</v>
      </c>
      <c r="E19" s="48" t="inlineStr">
        <is>
          <t>加工</t>
        </is>
      </c>
      <c r="F19" s="86" t="n">
        <v>0.75</v>
      </c>
      <c r="G19" s="48" t="inlineStr">
        <is>
          <t>完了済み</t>
        </is>
      </c>
      <c r="H19" s="51" t="str"/>
      <c r="I19" s="48" t="inlineStr">
        <is>
          <t>田中健一</t>
        </is>
      </c>
      <c r="J19" s="85" t="n">
        <v>46154</v>
      </c>
      <c r="K19" s="85" t="n">
        <v>46154</v>
      </c>
      <c r="L19" s="51" t="inlineStr">
        <is>
          <t>加工完了。</t>
        </is>
      </c>
    </row>
    <row r="20">
      <c r="A20" s="48" t="inlineStr">
        <is>
          <t>PRG-0016</t>
        </is>
      </c>
      <c r="B20" s="48" t="inlineStr">
        <is>
          <t>PRG-WO0007-02</t>
        </is>
      </c>
      <c r="C20" s="48" t="inlineStr">
        <is>
          <t>WO-0007</t>
        </is>
      </c>
      <c r="D20" s="85" t="n">
        <v>46158</v>
      </c>
      <c r="E20" s="48" t="inlineStr">
        <is>
          <t>検査</t>
        </is>
      </c>
      <c r="F20" s="86" t="n">
        <v>0.95</v>
      </c>
      <c r="G20" s="48" t="inlineStr">
        <is>
          <t>完了済み</t>
        </is>
      </c>
      <c r="H20" s="51" t="str"/>
      <c r="I20" s="48" t="inlineStr">
        <is>
          <t>田中健一</t>
        </is>
      </c>
      <c r="J20" s="85" t="n">
        <v>46158</v>
      </c>
      <c r="K20" s="85" t="n">
        <v>46158</v>
      </c>
      <c r="L20" s="51" t="inlineStr">
        <is>
          <t>再検査合格。</t>
        </is>
      </c>
    </row>
    <row r="21">
      <c r="A21" s="48" t="inlineStr">
        <is>
          <t>PRG-0017</t>
        </is>
      </c>
      <c r="B21" s="48" t="inlineStr">
        <is>
          <t>PRG-WO0008-01</t>
        </is>
      </c>
      <c r="C21" s="48" t="inlineStr">
        <is>
          <t>WO-0008</t>
        </is>
      </c>
      <c r="D21" s="85" t="n">
        <v>46145</v>
      </c>
      <c r="E21" s="48" t="inlineStr">
        <is>
          <t>準備</t>
        </is>
      </c>
      <c r="F21" s="86" t="n">
        <v>0.1</v>
      </c>
      <c r="G21" s="48" t="inlineStr">
        <is>
          <t>停滞</t>
        </is>
      </c>
      <c r="H21" s="51" t="inlineStr">
        <is>
          <t>顧客要求変更。</t>
        </is>
      </c>
      <c r="I21" s="48" t="inlineStr">
        <is>
          <t>高橋彩</t>
        </is>
      </c>
      <c r="J21" s="85" t="n">
        <v>46145</v>
      </c>
      <c r="K21" s="85" t="n">
        <v>46157</v>
      </c>
      <c r="L21" s="51" t="inlineStr">
        <is>
          <t>後続処理はキャンセル済み。</t>
        </is>
      </c>
    </row>
    <row r="22">
      <c r="A22" s="48" t="inlineStr">
        <is>
          <t>PRG-0018</t>
        </is>
      </c>
      <c r="B22" s="48" t="inlineStr">
        <is>
          <t>PRG-WO0003-03</t>
        </is>
      </c>
      <c r="C22" s="48" t="inlineStr">
        <is>
          <t>WO-0003</t>
        </is>
      </c>
      <c r="D22" s="85" t="n">
        <v>46160</v>
      </c>
      <c r="E22" s="48" t="inlineStr">
        <is>
          <t>組立</t>
        </is>
      </c>
      <c r="F22" s="86" t="n">
        <v>0.5</v>
      </c>
      <c r="G22" s="48" t="inlineStr">
        <is>
          <t>停滞</t>
        </is>
      </c>
      <c r="H22" s="51" t="inlineStr">
        <is>
          <t>ベアリングロットがまだ不足しています。</t>
        </is>
      </c>
      <c r="I22" s="48" t="inlineStr">
        <is>
          <t>田中健一</t>
        </is>
      </c>
      <c r="J22" s="85" t="n">
        <v>46160</v>
      </c>
      <c r="K22" s="85" t="n">
        <v>46160</v>
      </c>
      <c r="L22" s="51" t="inlineStr">
        <is>
          <t>代替材料の確認待ち。</t>
        </is>
      </c>
    </row>
    <row r="23">
      <c r="A23" s="48" t="inlineStr">
        <is>
          <t>PRG-0019</t>
        </is>
      </c>
      <c r="B23" s="48" t="inlineStr">
        <is>
          <t>PRG-WO0001-04</t>
        </is>
      </c>
      <c r="C23" s="48" t="inlineStr">
        <is>
          <t>WO-0001</t>
        </is>
      </c>
      <c r="D23" s="85" t="n">
        <v>46160</v>
      </c>
      <c r="E23" s="48" t="inlineStr">
        <is>
          <t>検査</t>
        </is>
      </c>
      <c r="F23" s="86" t="n">
        <v>0.8</v>
      </c>
      <c r="G23" s="48" t="inlineStr">
        <is>
          <t>順調</t>
        </is>
      </c>
      <c r="H23" s="51" t="str"/>
      <c r="I23" s="48" t="inlineStr">
        <is>
          <t>高橋彩</t>
        </is>
      </c>
      <c r="J23" s="85" t="n">
        <v>46160</v>
      </c>
      <c r="K23" s="85" t="n">
        <v>46160</v>
      </c>
      <c r="L23" s="51" t="inlineStr">
        <is>
          <t>抜取検査開始済み。</t>
        </is>
      </c>
    </row>
    <row r="24">
      <c r="A24" s="48" t="inlineStr">
        <is>
          <t>PRG-0020</t>
        </is>
      </c>
      <c r="B24" s="48" t="inlineStr">
        <is>
          <t>PRG-WO0002-03</t>
        </is>
      </c>
      <c r="C24" s="48" t="inlineStr">
        <is>
          <t>WO-0002</t>
        </is>
      </c>
      <c r="D24" s="85" t="n">
        <v>46161</v>
      </c>
      <c r="E24" s="48" t="inlineStr">
        <is>
          <t>加工</t>
        </is>
      </c>
      <c r="F24" s="86" t="n">
        <v>0.3</v>
      </c>
      <c r="G24" s="48" t="inlineStr">
        <is>
          <t>未開始</t>
        </is>
      </c>
      <c r="H24" s="51" t="str"/>
      <c r="I24" s="48" t="inlineStr">
        <is>
          <t>鈴木美咲</t>
        </is>
      </c>
      <c r="J24" s="85" t="n">
        <v>46160</v>
      </c>
      <c r="K24" s="85" t="n">
        <v>46160</v>
      </c>
      <c r="L24" s="51" t="inlineStr">
        <is>
          <t>明日着工予定。</t>
        </is>
      </c>
    </row>
    <row r="25">
      <c r="A25" s="48" t="n"/>
      <c r="B25" s="48" t="n"/>
      <c r="C25" s="48" t="n"/>
      <c r="D25" s="85" t="n"/>
      <c r="E25" s="48" t="n"/>
      <c r="F25" s="86" t="n"/>
      <c r="G25" s="48" t="n"/>
      <c r="H25" s="51" t="n"/>
      <c r="I25" s="48" t="n"/>
      <c r="J25" s="85" t="n"/>
      <c r="K25" s="85" t="n"/>
      <c r="L25" s="51" t="n"/>
    </row>
    <row r="26">
      <c r="A26" s="48" t="n"/>
      <c r="B26" s="48" t="n"/>
      <c r="C26" s="48" t="n"/>
      <c r="D26" s="85" t="n"/>
      <c r="E26" s="48" t="n"/>
      <c r="F26" s="86" t="n"/>
      <c r="G26" s="48" t="n"/>
      <c r="H26" s="51" t="n"/>
      <c r="I26" s="48" t="n"/>
      <c r="J26" s="85" t="n"/>
      <c r="K26" s="85" t="n"/>
      <c r="L26" s="51" t="n"/>
    </row>
    <row r="27">
      <c r="A27" s="48" t="n"/>
      <c r="B27" s="48" t="n"/>
      <c r="C27" s="48" t="n"/>
      <c r="D27" s="85" t="n"/>
      <c r="E27" s="48" t="n"/>
      <c r="F27" s="86" t="n"/>
      <c r="G27" s="48" t="n"/>
      <c r="H27" s="51" t="n"/>
      <c r="I27" s="48" t="n"/>
      <c r="J27" s="85" t="n"/>
      <c r="K27" s="85" t="n"/>
      <c r="L27" s="51" t="n"/>
    </row>
    <row r="28">
      <c r="A28" s="48" t="n"/>
      <c r="B28" s="48" t="n"/>
      <c r="C28" s="48" t="n"/>
      <c r="D28" s="85" t="n"/>
      <c r="E28" s="48" t="n"/>
      <c r="F28" s="86" t="n"/>
      <c r="G28" s="48" t="n"/>
      <c r="H28" s="51" t="n"/>
      <c r="I28" s="48" t="n"/>
      <c r="J28" s="85" t="n"/>
      <c r="K28" s="85" t="n"/>
      <c r="L28" s="51" t="n"/>
    </row>
    <row r="29">
      <c r="A29" s="48" t="n"/>
      <c r="B29" s="48" t="n"/>
      <c r="C29" s="48" t="n"/>
      <c r="D29" s="85" t="n"/>
      <c r="E29" s="48" t="n"/>
      <c r="F29" s="86" t="n"/>
      <c r="G29" s="48" t="n"/>
      <c r="H29" s="51" t="n"/>
      <c r="I29" s="48" t="n"/>
      <c r="J29" s="85" t="n"/>
      <c r="K29" s="85" t="n"/>
      <c r="L29" s="51" t="n"/>
    </row>
    <row r="30">
      <c r="A30" s="48" t="n"/>
      <c r="B30" s="48" t="n"/>
      <c r="C30" s="48" t="n"/>
      <c r="D30" s="85" t="n"/>
      <c r="E30" s="48" t="n"/>
      <c r="F30" s="86" t="n"/>
      <c r="G30" s="48" t="n"/>
      <c r="H30" s="51" t="n"/>
      <c r="I30" s="48" t="n"/>
      <c r="J30" s="85" t="n"/>
      <c r="K30" s="85" t="n"/>
      <c r="L30" s="51" t="n"/>
    </row>
    <row r="31">
      <c r="A31" s="48" t="n"/>
      <c r="B31" s="48" t="n"/>
      <c r="C31" s="48" t="n"/>
      <c r="D31" s="85" t="n"/>
      <c r="E31" s="48" t="n"/>
      <c r="F31" s="86" t="n"/>
      <c r="G31" s="48" t="n"/>
      <c r="H31" s="51" t="n"/>
      <c r="I31" s="48" t="n"/>
      <c r="J31" s="85" t="n"/>
      <c r="K31" s="85" t="n"/>
      <c r="L31" s="51" t="n"/>
    </row>
    <row r="32">
      <c r="A32" s="48" t="n"/>
      <c r="B32" s="48" t="n"/>
      <c r="C32" s="48" t="n"/>
      <c r="D32" s="85" t="n"/>
      <c r="E32" s="48" t="n"/>
      <c r="F32" s="86" t="n"/>
      <c r="G32" s="48" t="n"/>
      <c r="H32" s="51" t="n"/>
      <c r="I32" s="48" t="n"/>
      <c r="J32" s="85" t="n"/>
      <c r="K32" s="85" t="n"/>
      <c r="L32" s="51" t="n"/>
    </row>
    <row r="33">
      <c r="A33" s="48" t="n"/>
      <c r="B33" s="48" t="n"/>
      <c r="C33" s="48" t="n"/>
      <c r="D33" s="85" t="n"/>
      <c r="E33" s="48" t="n"/>
      <c r="F33" s="86" t="n"/>
      <c r="G33" s="48" t="n"/>
      <c r="H33" s="51" t="n"/>
      <c r="I33" s="48" t="n"/>
      <c r="J33" s="85" t="n"/>
      <c r="K33" s="85" t="n"/>
      <c r="L33" s="51" t="n"/>
    </row>
    <row r="34">
      <c r="A34" s="48" t="n"/>
      <c r="B34" s="48" t="n"/>
      <c r="C34" s="48" t="n"/>
      <c r="D34" s="85" t="n"/>
      <c r="E34" s="48" t="n"/>
      <c r="F34" s="86" t="n"/>
      <c r="G34" s="48" t="n"/>
      <c r="H34" s="51" t="n"/>
      <c r="I34" s="48" t="n"/>
      <c r="J34" s="85" t="n"/>
      <c r="K34" s="85" t="n"/>
      <c r="L34" s="51" t="n"/>
    </row>
    <row r="35">
      <c r="A35" s="48" t="n"/>
      <c r="B35" s="48" t="n"/>
      <c r="C35" s="48" t="n"/>
      <c r="D35" s="85" t="n"/>
      <c r="E35" s="48" t="n"/>
      <c r="F35" s="86" t="n"/>
      <c r="G35" s="48" t="n"/>
      <c r="H35" s="51" t="n"/>
      <c r="I35" s="48" t="n"/>
      <c r="J35" s="85" t="n"/>
      <c r="K35" s="85" t="n"/>
      <c r="L35" s="51" t="n"/>
    </row>
    <row r="36">
      <c r="A36" s="48" t="n"/>
      <c r="B36" s="48" t="n"/>
      <c r="C36" s="48" t="n"/>
      <c r="D36" s="85" t="n"/>
      <c r="E36" s="48" t="n"/>
      <c r="F36" s="86" t="n"/>
      <c r="G36" s="48" t="n"/>
      <c r="H36" s="51" t="n"/>
      <c r="I36" s="48" t="n"/>
      <c r="J36" s="85" t="n"/>
      <c r="K36" s="85" t="n"/>
      <c r="L36" s="51" t="n"/>
    </row>
    <row r="37">
      <c r="A37" s="48" t="n"/>
      <c r="B37" s="48" t="n"/>
      <c r="C37" s="48" t="n"/>
      <c r="D37" s="85" t="n"/>
      <c r="E37" s="48" t="n"/>
      <c r="F37" s="86" t="n"/>
      <c r="G37" s="48" t="n"/>
      <c r="H37" s="51" t="n"/>
      <c r="I37" s="48" t="n"/>
      <c r="J37" s="85" t="n"/>
      <c r="K37" s="85" t="n"/>
      <c r="L37" s="51" t="n"/>
    </row>
    <row r="38">
      <c r="A38" s="48" t="n"/>
      <c r="B38" s="48" t="n"/>
      <c r="C38" s="48" t="n"/>
      <c r="D38" s="85" t="n"/>
      <c r="E38" s="48" t="n"/>
      <c r="F38" s="86" t="n"/>
      <c r="G38" s="48" t="n"/>
      <c r="H38" s="51" t="n"/>
      <c r="I38" s="48" t="n"/>
      <c r="J38" s="85" t="n"/>
      <c r="K38" s="85" t="n"/>
      <c r="L38" s="51" t="n"/>
    </row>
    <row r="39">
      <c r="A39" s="48" t="n"/>
      <c r="B39" s="48" t="n"/>
      <c r="C39" s="48" t="n"/>
      <c r="D39" s="85" t="n"/>
      <c r="E39" s="48" t="n"/>
      <c r="F39" s="86" t="n"/>
      <c r="G39" s="48" t="n"/>
      <c r="H39" s="51" t="n"/>
      <c r="I39" s="48" t="n"/>
      <c r="J39" s="85" t="n"/>
      <c r="K39" s="85" t="n"/>
      <c r="L39" s="51" t="n"/>
    </row>
    <row r="40">
      <c r="A40" s="48" t="n"/>
      <c r="B40" s="48" t="n"/>
      <c r="C40" s="48" t="n"/>
      <c r="D40" s="85" t="n"/>
      <c r="E40" s="48" t="n"/>
      <c r="F40" s="86" t="n"/>
      <c r="G40" s="48" t="n"/>
      <c r="H40" s="51" t="n"/>
      <c r="I40" s="48" t="n"/>
      <c r="J40" s="85" t="n"/>
      <c r="K40" s="85" t="n"/>
      <c r="L40" s="51" t="n"/>
    </row>
    <row r="41">
      <c r="A41" s="48" t="n"/>
      <c r="B41" s="48" t="n"/>
      <c r="C41" s="48" t="n"/>
      <c r="D41" s="85" t="n"/>
      <c r="E41" s="48" t="n"/>
      <c r="F41" s="86" t="n"/>
      <c r="G41" s="48" t="n"/>
      <c r="H41" s="51" t="n"/>
      <c r="I41" s="48" t="n"/>
      <c r="J41" s="85" t="n"/>
      <c r="K41" s="85" t="n"/>
      <c r="L41" s="51" t="n"/>
    </row>
    <row r="42">
      <c r="A42" s="48" t="n"/>
      <c r="B42" s="48" t="n"/>
      <c r="C42" s="48" t="n"/>
      <c r="D42" s="85" t="n"/>
      <c r="E42" s="48" t="n"/>
      <c r="F42" s="86" t="n"/>
      <c r="G42" s="48" t="n"/>
      <c r="H42" s="51" t="n"/>
      <c r="I42" s="48" t="n"/>
      <c r="J42" s="85" t="n"/>
      <c r="K42" s="85" t="n"/>
      <c r="L42" s="51" t="n"/>
    </row>
    <row r="43">
      <c r="A43" s="48" t="n"/>
      <c r="B43" s="48" t="n"/>
      <c r="C43" s="48" t="n"/>
      <c r="D43" s="85" t="n"/>
      <c r="E43" s="48" t="n"/>
      <c r="F43" s="86" t="n"/>
      <c r="G43" s="48" t="n"/>
      <c r="H43" s="51" t="n"/>
      <c r="I43" s="48" t="n"/>
      <c r="J43" s="85" t="n"/>
      <c r="K43" s="85" t="n"/>
      <c r="L43" s="51" t="n"/>
    </row>
    <row r="44">
      <c r="A44" s="48" t="n"/>
      <c r="B44" s="48" t="n"/>
      <c r="C44" s="48" t="n"/>
      <c r="D44" s="85" t="n"/>
      <c r="E44" s="48" t="n"/>
      <c r="F44" s="86" t="n"/>
      <c r="G44" s="48" t="n"/>
      <c r="H44" s="51" t="n"/>
      <c r="I44" s="48" t="n"/>
      <c r="J44" s="85" t="n"/>
      <c r="K44" s="85" t="n"/>
      <c r="L44" s="51" t="n"/>
    </row>
  </sheetData>
  <autoFilter ref="A4:L44"/>
  <mergeCells count="3">
    <mergeCell ref="A3:H3"/>
    <mergeCell ref="A2:H2"/>
    <mergeCell ref="A1:H1"/>
  </mergeCells>
  <dataValidations count="7">
    <dataValidation sqref="C5:C44" showDropDown="0" showInputMessage="1" showErrorMessage="1" allowBlank="0" errorTitle="関連が無効です" error="既存の指示記録IDを入力してください。" promptTitle="関連記録を選択" prompt="親テーブルの記録IDを選択してください。" type="list" errorStyle="warning">
      <formula1>'指示登録'!$A$5:$A$32</formula1>
    </dataValidation>
    <dataValidation sqref="D5:D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E5:E44"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"準備,加工,組立,検査,仕上げ"</formula1>
    </dataValidation>
    <dataValidation sqref="F5:F44" showDropDown="0" showInputMessage="1" showErrorMessage="1" allowBlank="0" errorTitle="割合が無効です" error="有効な割合を入力してください。" promptTitle="割合を入力" prompt="0から100%までの割合を入力してください。" type="decimal" errorStyle="warning" operator="between">
      <formula1>0</formula1>
      <formula2>1</formula2>
    </dataValidation>
    <dataValidation sqref="G5:G44"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"未開始,順調,遅延,停滞,完了済み"</formula1>
    </dataValidation>
    <dataValidation sqref="J5:J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K5:K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s>
  <pageMargins left="0.7" right="0.7" top="0.75" bottom="0.75" header="0.3" footer="0.3"/>
</worksheet>
</file>

<file path=xl/worksheets/sheet5.xml><?xml version="1.0" encoding="utf-8"?>
<worksheet xmlns="http://schemas.openxmlformats.org/spreadsheetml/2006/main">
  <sheetPr>
    <outlinePr summaryBelow="1" summaryRight="1"/>
    <pageSetUpPr/>
  </sheetPr>
  <dimension ref="A1:O44"/>
  <sheetViews>
    <sheetView workbookViewId="0">
      <pane ySplit="4" topLeftCell="A5" activePane="bottomLeft" state="frozen"/>
      <selection pane="bottomLeft" activeCell="A5" sqref="A5"/>
    </sheetView>
  </sheetViews>
  <sheetFormatPr baseColWidth="8" defaultRowHeight="15"/>
  <cols>
    <col width="14" customWidth="1" style="32" min="1" max="1"/>
    <col width="14" customWidth="1" style="32" min="2" max="2"/>
    <col width="14" customWidth="1" style="32" min="3" max="3"/>
    <col width="14" customWidth="1" style="32" min="4" max="4"/>
    <col width="14" customWidth="1" style="32" min="5" max="5"/>
    <col width="13" customWidth="1" style="32" min="6" max="6"/>
    <col width="13" customWidth="1" style="32" min="7" max="7"/>
    <col width="13" customWidth="1" style="32" min="8" max="8"/>
    <col width="14" customWidth="1" style="32" min="9" max="9"/>
    <col width="14" customWidth="1" style="32" min="10" max="10"/>
    <col width="14" customWidth="1" style="32" min="11" max="11"/>
    <col width="14" customWidth="1" style="32" min="12" max="12"/>
    <col width="14" customWidth="1" style="32" min="13" max="13"/>
    <col width="14" customWidth="1" style="32" min="14" max="14"/>
    <col width="36" customWidth="1" style="32" min="15" max="15"/>
  </cols>
  <sheetData>
    <row r="1">
      <c r="A1" s="9" t="inlineStr">
        <is>
          <t>材料払出</t>
        </is>
      </c>
      <c r="B1" s="33" t="n"/>
      <c r="C1" s="33" t="n"/>
      <c r="D1" s="33" t="n"/>
      <c r="E1" s="33" t="n"/>
      <c r="F1" s="33" t="n"/>
      <c r="G1" s="33" t="n"/>
      <c r="H1" s="33" t="n"/>
    </row>
    <row r="2">
      <c r="A2" s="13" t="inlineStr">
        <is>
          <t>指示に関連する材料の必要数量、払出済数量、不足数量を記録します。</t>
        </is>
      </c>
      <c r="B2" s="33" t="n"/>
      <c r="C2" s="33" t="n"/>
      <c r="D2" s="33" t="n"/>
      <c r="E2" s="33" t="n"/>
      <c r="F2" s="33" t="n"/>
      <c r="G2" s="33" t="n"/>
      <c r="H2" s="33" t="n"/>
    </row>
    <row r="3">
      <c r="A3" s="39" t="inlineStr">
        <is>
          <t>入力ヒント：必須項目は、記録ID、払出記録番号、指示記録ID、材料コード、材料名、必要数量、払出済数量、単位、払出日、払出状態、担当者、作成日、更新日です。選択項目は日本語の選択肢を使い、システム項目はむやみに削除しないでください。</t>
        </is>
      </c>
      <c r="B3" s="33" t="n"/>
      <c r="C3" s="33" t="n"/>
      <c r="D3" s="33" t="n"/>
      <c r="E3" s="33" t="n"/>
      <c r="F3" s="33" t="n"/>
      <c r="G3" s="33" t="n"/>
      <c r="H3" s="33" t="n"/>
    </row>
    <row r="4">
      <c r="A4" s="46" t="inlineStr">
        <is>
          <t>記録ID</t>
        </is>
      </c>
      <c r="B4" s="46" t="inlineStr">
        <is>
          <t>払出記録番号</t>
        </is>
      </c>
      <c r="C4" s="46" t="inlineStr">
        <is>
          <t>指示記録ID</t>
        </is>
      </c>
      <c r="D4" s="46" t="inlineStr">
        <is>
          <t>材料コード</t>
        </is>
      </c>
      <c r="E4" s="46" t="inlineStr">
        <is>
          <t>材料名</t>
        </is>
      </c>
      <c r="F4" s="46" t="inlineStr">
        <is>
          <t>必要数量</t>
        </is>
      </c>
      <c r="G4" s="46" t="inlineStr">
        <is>
          <t>払出済数量</t>
        </is>
      </c>
      <c r="H4" s="47" t="inlineStr">
        <is>
          <t>不足数量</t>
        </is>
      </c>
      <c r="I4" s="46" t="inlineStr">
        <is>
          <t>単位</t>
        </is>
      </c>
      <c r="J4" s="46" t="inlineStr">
        <is>
          <t>払出日</t>
        </is>
      </c>
      <c r="K4" s="46" t="inlineStr">
        <is>
          <t>払出状態</t>
        </is>
      </c>
      <c r="L4" s="46" t="inlineStr">
        <is>
          <t>担当者</t>
        </is>
      </c>
      <c r="M4" s="46" t="inlineStr">
        <is>
          <t>作成日</t>
        </is>
      </c>
      <c r="N4" s="46" t="inlineStr">
        <is>
          <t>更新日</t>
        </is>
      </c>
      <c r="O4" s="47" t="inlineStr">
        <is>
          <t>備考</t>
        </is>
      </c>
    </row>
    <row r="5">
      <c r="A5" s="48" t="inlineStr">
        <is>
          <t>MAT-0001</t>
        </is>
      </c>
      <c r="B5" s="48" t="inlineStr">
        <is>
          <t>MAT-WO0001-001</t>
        </is>
      </c>
      <c r="C5" s="48" t="inlineStr">
        <is>
          <t>WO-0001</t>
        </is>
      </c>
      <c r="D5" s="48" t="inlineStr">
        <is>
          <t>M-PMP-001</t>
        </is>
      </c>
      <c r="E5" s="48" t="inlineStr">
        <is>
          <t>ポンプボディ素材</t>
        </is>
      </c>
      <c r="F5" s="84" t="n">
        <v>1200</v>
      </c>
      <c r="G5" s="84" t="n">
        <v>1200</v>
      </c>
      <c r="H5" s="84">
        <f>MAX(0,F5-G5)</f>
        <v/>
      </c>
      <c r="I5" s="48" t="inlineStr">
        <is>
          <t>個</t>
        </is>
      </c>
      <c r="J5" s="85" t="n">
        <v>46144</v>
      </c>
      <c r="K5" s="48" t="inlineStr">
        <is>
          <t>払出済み</t>
        </is>
      </c>
      <c r="L5" s="48" t="inlineStr">
        <is>
          <t>鈴木美咲</t>
        </is>
      </c>
      <c r="M5" s="85" t="n">
        <v>46144</v>
      </c>
      <c r="N5" s="85" t="n">
        <v>46144</v>
      </c>
      <c r="O5" s="51" t="inlineStr">
        <is>
          <t>ロット単位で払出済み。</t>
        </is>
      </c>
    </row>
    <row r="6">
      <c r="A6" s="48" t="inlineStr">
        <is>
          <t>MAT-0002</t>
        </is>
      </c>
      <c r="B6" s="48" t="inlineStr">
        <is>
          <t>MAT-WO0001-002</t>
        </is>
      </c>
      <c r="C6" s="48" t="inlineStr">
        <is>
          <t>WO-0001</t>
        </is>
      </c>
      <c r="D6" s="48" t="inlineStr">
        <is>
          <t>M-SEAL-008</t>
        </is>
      </c>
      <c r="E6" s="48" t="inlineStr">
        <is>
          <t>シールリング</t>
        </is>
      </c>
      <c r="F6" s="84" t="n">
        <v>1200</v>
      </c>
      <c r="G6" s="84" t="n">
        <v>900</v>
      </c>
      <c r="H6" s="84">
        <f>MAX(0,F6-G6)</f>
        <v/>
      </c>
      <c r="I6" s="48" t="inlineStr">
        <is>
          <t>個</t>
        </is>
      </c>
      <c r="J6" s="85" t="n">
        <v>46152</v>
      </c>
      <c r="K6" s="48" t="inlineStr">
        <is>
          <t>不足</t>
        </is>
      </c>
      <c r="L6" s="48" t="inlineStr">
        <is>
          <t>鈴木美咲</t>
        </is>
      </c>
      <c r="M6" s="85" t="n">
        <v>46152</v>
      </c>
      <c r="N6" s="85" t="n">
        <v>46160</v>
      </c>
      <c r="O6" s="51" t="inlineStr">
        <is>
          <t>残り300個は輸送中。</t>
        </is>
      </c>
    </row>
    <row r="7">
      <c r="A7" s="48" t="inlineStr">
        <is>
          <t>MAT-0003</t>
        </is>
      </c>
      <c r="B7" s="48" t="inlineStr">
        <is>
          <t>MAT-WO0001-003</t>
        </is>
      </c>
      <c r="C7" s="48" t="inlineStr">
        <is>
          <t>WO-0001</t>
        </is>
      </c>
      <c r="D7" s="48" t="inlineStr">
        <is>
          <t>M-BOLT-020</t>
        </is>
      </c>
      <c r="E7" s="48" t="inlineStr">
        <is>
          <t>固定ボルト</t>
        </is>
      </c>
      <c r="F7" s="84" t="n">
        <v>4800</v>
      </c>
      <c r="G7" s="84" t="n">
        <v>4800</v>
      </c>
      <c r="H7" s="84">
        <f>MAX(0,F7-G7)</f>
        <v/>
      </c>
      <c r="I7" s="48" t="inlineStr">
        <is>
          <t>個</t>
        </is>
      </c>
      <c r="J7" s="85" t="n">
        <v>46151</v>
      </c>
      <c r="K7" s="48" t="inlineStr">
        <is>
          <t>クローズ済み</t>
        </is>
      </c>
      <c r="L7" s="48" t="inlineStr">
        <is>
          <t>佐藤太郎</t>
        </is>
      </c>
      <c r="M7" s="85" t="n">
        <v>46151</v>
      </c>
      <c r="N7" s="85" t="n">
        <v>46153</v>
      </c>
      <c r="O7" s="51" t="inlineStr">
        <is>
          <t>一式確認済み。</t>
        </is>
      </c>
    </row>
    <row r="8">
      <c r="A8" s="48" t="inlineStr">
        <is>
          <t>MAT-0004</t>
        </is>
      </c>
      <c r="B8" s="48" t="inlineStr">
        <is>
          <t>MAT-WO0002-001</t>
        </is>
      </c>
      <c r="C8" s="48" t="inlineStr">
        <is>
          <t>WO-0002</t>
        </is>
      </c>
      <c r="D8" s="48" t="inlineStr">
        <is>
          <t>M-VLV-012</t>
        </is>
      </c>
      <c r="E8" s="48" t="inlineStr">
        <is>
          <t>バルブシート素材</t>
        </is>
      </c>
      <c r="F8" s="84" t="n">
        <v>800</v>
      </c>
      <c r="G8" s="84" t="n">
        <v>600</v>
      </c>
      <c r="H8" s="84">
        <f>MAX(0,F8-G8)</f>
        <v/>
      </c>
      <c r="I8" s="48" t="inlineStr">
        <is>
          <t>個</t>
        </is>
      </c>
      <c r="J8" s="85" t="n">
        <v>46157</v>
      </c>
      <c r="K8" s="48" t="inlineStr">
        <is>
          <t>不足</t>
        </is>
      </c>
      <c r="L8" s="48" t="inlineStr">
        <is>
          <t>鈴木美咲</t>
        </is>
      </c>
      <c r="M8" s="85" t="n">
        <v>46157</v>
      </c>
      <c r="N8" s="85" t="n">
        <v>46160</v>
      </c>
      <c r="O8" s="51" t="inlineStr">
        <is>
          <t>仕入先から分納予定。</t>
        </is>
      </c>
    </row>
    <row r="9">
      <c r="A9" s="48" t="inlineStr">
        <is>
          <t>MAT-0005</t>
        </is>
      </c>
      <c r="B9" s="48" t="inlineStr">
        <is>
          <t>MAT-WO0002-002</t>
        </is>
      </c>
      <c r="C9" s="48" t="inlineStr">
        <is>
          <t>WO-0002</t>
        </is>
      </c>
      <c r="D9" s="48" t="inlineStr">
        <is>
          <t>M-PKG-010</t>
        </is>
      </c>
      <c r="E9" s="48" t="inlineStr">
        <is>
          <t>通い箱</t>
        </is>
      </c>
      <c r="F9" s="84" t="n">
        <v>80</v>
      </c>
      <c r="G9" s="84" t="n">
        <v>80</v>
      </c>
      <c r="H9" s="84">
        <f>MAX(0,F9-G9)</f>
        <v/>
      </c>
      <c r="I9" s="48" t="inlineStr">
        <is>
          <t>箱</t>
        </is>
      </c>
      <c r="J9" s="85" t="n">
        <v>46158</v>
      </c>
      <c r="K9" s="48" t="inlineStr">
        <is>
          <t>払出済み</t>
        </is>
      </c>
      <c r="L9" s="48" t="inlineStr">
        <is>
          <t>鈴木美咲</t>
        </is>
      </c>
      <c r="M9" s="85" t="n">
        <v>46158</v>
      </c>
      <c r="N9" s="85" t="n">
        <v>46158</v>
      </c>
      <c r="O9" s="51" t="inlineStr">
        <is>
          <t>払出済み。</t>
        </is>
      </c>
    </row>
    <row r="10">
      <c r="A10" s="48" t="inlineStr">
        <is>
          <t>MAT-0006</t>
        </is>
      </c>
      <c r="B10" s="48" t="inlineStr">
        <is>
          <t>MAT-WO0003-001</t>
        </is>
      </c>
      <c r="C10" s="48" t="inlineStr">
        <is>
          <t>WO-0003</t>
        </is>
      </c>
      <c r="D10" s="48" t="inlineStr">
        <is>
          <t>M-BRG-031</t>
        </is>
      </c>
      <c r="E10" s="48" t="inlineStr">
        <is>
          <t>ベアリング</t>
        </is>
      </c>
      <c r="F10" s="84" t="n">
        <v>1500</v>
      </c>
      <c r="G10" s="84" t="n">
        <v>0</v>
      </c>
      <c r="H10" s="84">
        <f>MAX(0,F10-G10)</f>
        <v/>
      </c>
      <c r="I10" s="48" t="inlineStr">
        <is>
          <t>個</t>
        </is>
      </c>
      <c r="J10" s="85" t="n">
        <v>46151</v>
      </c>
      <c r="K10" s="48" t="inlineStr">
        <is>
          <t>不足</t>
        </is>
      </c>
      <c r="L10" s="48" t="inlineStr">
        <is>
          <t>田中健一</t>
        </is>
      </c>
      <c r="M10" s="85" t="n">
        <v>46151</v>
      </c>
      <c r="N10" s="85" t="n">
        <v>46160</v>
      </c>
      <c r="O10" s="51" t="inlineStr">
        <is>
          <t>重要な不足項目。</t>
        </is>
      </c>
    </row>
    <row r="11">
      <c r="A11" s="48" t="inlineStr">
        <is>
          <t>MAT-0007</t>
        </is>
      </c>
      <c r="B11" s="48" t="inlineStr">
        <is>
          <t>MAT-WO0003-002</t>
        </is>
      </c>
      <c r="C11" s="48" t="inlineStr">
        <is>
          <t>WO-0003</t>
        </is>
      </c>
      <c r="D11" s="48" t="inlineStr">
        <is>
          <t>M-SLEEVE-004</t>
        </is>
      </c>
      <c r="E11" s="48" t="inlineStr">
        <is>
          <t>ブッシュ素材</t>
        </is>
      </c>
      <c r="F11" s="84" t="n">
        <v>1500</v>
      </c>
      <c r="G11" s="84" t="n">
        <v>1500</v>
      </c>
      <c r="H11" s="84">
        <f>MAX(0,F11-G11)</f>
        <v/>
      </c>
      <c r="I11" s="48" t="inlineStr">
        <is>
          <t>個</t>
        </is>
      </c>
      <c r="J11" s="85" t="n">
        <v>46150</v>
      </c>
      <c r="K11" s="48" t="inlineStr">
        <is>
          <t>払出済み</t>
        </is>
      </c>
      <c r="L11" s="48" t="inlineStr">
        <is>
          <t>田中健一</t>
        </is>
      </c>
      <c r="M11" s="85" t="n">
        <v>46150</v>
      </c>
      <c r="N11" s="85" t="n">
        <v>46150</v>
      </c>
      <c r="O11" s="51" t="inlineStr">
        <is>
          <t>一式そろっています。</t>
        </is>
      </c>
    </row>
    <row r="12">
      <c r="A12" s="48" t="inlineStr">
        <is>
          <t>MAT-0008</t>
        </is>
      </c>
      <c r="B12" s="48" t="inlineStr">
        <is>
          <t>MAT-WO0004-001</t>
        </is>
      </c>
      <c r="C12" s="48" t="inlineStr">
        <is>
          <t>WO-0004</t>
        </is>
      </c>
      <c r="D12" s="48" t="inlineStr">
        <is>
          <t>M-SHELL-002</t>
        </is>
      </c>
      <c r="E12" s="48" t="inlineStr">
        <is>
          <t>ハウジング素材</t>
        </is>
      </c>
      <c r="F12" s="84" t="n">
        <v>600</v>
      </c>
      <c r="G12" s="84" t="n">
        <v>600</v>
      </c>
      <c r="H12" s="84">
        <f>MAX(0,F12-G12)</f>
        <v/>
      </c>
      <c r="I12" s="48" t="inlineStr">
        <is>
          <t>個</t>
        </is>
      </c>
      <c r="J12" s="85" t="n">
        <v>46141</v>
      </c>
      <c r="K12" s="48" t="inlineStr">
        <is>
          <t>クローズ済み</t>
        </is>
      </c>
      <c r="L12" s="48" t="inlineStr">
        <is>
          <t>高橋彩</t>
        </is>
      </c>
      <c r="M12" s="85" t="n">
        <v>46141</v>
      </c>
      <c r="N12" s="85" t="n">
        <v>46150</v>
      </c>
      <c r="O12" s="51" t="inlineStr">
        <is>
          <t>クローズ済み。</t>
        </is>
      </c>
    </row>
    <row r="13">
      <c r="A13" s="48" t="inlineStr">
        <is>
          <t>MAT-0009</t>
        </is>
      </c>
      <c r="B13" s="48" t="inlineStr">
        <is>
          <t>MAT-WO0004-002</t>
        </is>
      </c>
      <c r="C13" s="48" t="inlineStr">
        <is>
          <t>WO-0004</t>
        </is>
      </c>
      <c r="D13" s="48" t="inlineStr">
        <is>
          <t>M-PAINT-006</t>
        </is>
      </c>
      <c r="E13" s="48" t="inlineStr">
        <is>
          <t>塗装材料</t>
        </is>
      </c>
      <c r="F13" s="84" t="n">
        <v>60</v>
      </c>
      <c r="G13" s="84" t="n">
        <v>55</v>
      </c>
      <c r="H13" s="84">
        <f>MAX(0,F13-G13)</f>
        <v/>
      </c>
      <c r="I13" s="48" t="inlineStr">
        <is>
          <t>kg</t>
        </is>
      </c>
      <c r="J13" s="85" t="n">
        <v>46146</v>
      </c>
      <c r="K13" s="48" t="inlineStr">
        <is>
          <t>差戻し済み</t>
        </is>
      </c>
      <c r="L13" s="48" t="inlineStr">
        <is>
          <t>高橋彩</t>
        </is>
      </c>
      <c r="M13" s="85" t="n">
        <v>46146</v>
      </c>
      <c r="N13" s="85" t="n">
        <v>46150</v>
      </c>
      <c r="O13" s="51" t="inlineStr">
        <is>
          <t>残材料を返却。</t>
        </is>
      </c>
    </row>
    <row r="14">
      <c r="A14" s="48" t="inlineStr">
        <is>
          <t>MAT-0010</t>
        </is>
      </c>
      <c r="B14" s="48" t="inlineStr">
        <is>
          <t>MAT-WO0005-001</t>
        </is>
      </c>
      <c r="C14" s="48" t="inlineStr">
        <is>
          <t>WO-0005</t>
        </is>
      </c>
      <c r="D14" s="48" t="inlineStr">
        <is>
          <t>M-BRK-014</t>
        </is>
      </c>
      <c r="E14" s="48" t="inlineStr">
        <is>
          <t>ブラケット素材</t>
        </is>
      </c>
      <c r="F14" s="84" t="n">
        <v>950</v>
      </c>
      <c r="G14" s="84" t="n">
        <v>950</v>
      </c>
      <c r="H14" s="84">
        <f>MAX(0,F14-G14)</f>
        <v/>
      </c>
      <c r="I14" s="48" t="inlineStr">
        <is>
          <t>個</t>
        </is>
      </c>
      <c r="J14" s="85" t="n">
        <v>46155</v>
      </c>
      <c r="K14" s="48" t="inlineStr">
        <is>
          <t>払出済み</t>
        </is>
      </c>
      <c r="L14" s="48" t="inlineStr">
        <is>
          <t>佐藤太郎</t>
        </is>
      </c>
      <c r="M14" s="85" t="n">
        <v>46155</v>
      </c>
      <c r="N14" s="85" t="n">
        <v>46155</v>
      </c>
      <c r="O14" s="51" t="inlineStr">
        <is>
          <t>一式そろっています。</t>
        </is>
      </c>
    </row>
    <row r="15">
      <c r="A15" s="48" t="inlineStr">
        <is>
          <t>MAT-0011</t>
        </is>
      </c>
      <c r="B15" s="48" t="inlineStr">
        <is>
          <t>MAT-WO0005-002</t>
        </is>
      </c>
      <c r="C15" s="48" t="inlineStr">
        <is>
          <t>WO-0005</t>
        </is>
      </c>
      <c r="D15" s="48" t="inlineStr">
        <is>
          <t>M-WELD-005</t>
        </is>
      </c>
      <c r="E15" s="48" t="inlineStr">
        <is>
          <t>溶接材料</t>
        </is>
      </c>
      <c r="F15" s="84" t="n">
        <v>120</v>
      </c>
      <c r="G15" s="84" t="n">
        <v>100</v>
      </c>
      <c r="H15" s="84">
        <f>MAX(0,F15-G15)</f>
        <v/>
      </c>
      <c r="I15" s="48" t="inlineStr">
        <is>
          <t>kg</t>
        </is>
      </c>
      <c r="J15" s="85" t="n">
        <v>46156</v>
      </c>
      <c r="K15" s="48" t="inlineStr">
        <is>
          <t>不足</t>
        </is>
      </c>
      <c r="L15" s="48" t="inlineStr">
        <is>
          <t>佐藤太郎</t>
        </is>
      </c>
      <c r="M15" s="85" t="n">
        <v>46156</v>
      </c>
      <c r="N15" s="85" t="n">
        <v>46160</v>
      </c>
      <c r="O15" s="51" t="inlineStr">
        <is>
          <t>残り20kgを補充待ち。</t>
        </is>
      </c>
    </row>
    <row r="16">
      <c r="A16" s="48" t="inlineStr">
        <is>
          <t>MAT-0012</t>
        </is>
      </c>
      <c r="B16" s="48" t="inlineStr">
        <is>
          <t>MAT-WO0006-001</t>
        </is>
      </c>
      <c r="C16" s="48" t="inlineStr">
        <is>
          <t>WO-0006</t>
        </is>
      </c>
      <c r="D16" s="48" t="inlineStr">
        <is>
          <t>M-END-003</t>
        </is>
      </c>
      <c r="E16" s="48" t="inlineStr">
        <is>
          <t>エンドカバー素材</t>
        </is>
      </c>
      <c r="F16" s="84" t="n">
        <v>700</v>
      </c>
      <c r="G16" s="84" t="n">
        <v>0</v>
      </c>
      <c r="H16" s="84">
        <f>MAX(0,F16-G16)</f>
        <v/>
      </c>
      <c r="I16" s="48" t="inlineStr">
        <is>
          <t>個</t>
        </is>
      </c>
      <c r="J16" s="85" t="n">
        <v>46160</v>
      </c>
      <c r="K16" s="48" t="inlineStr">
        <is>
          <t>払出待ち</t>
        </is>
      </c>
      <c r="L16" s="48" t="inlineStr">
        <is>
          <t>鈴木美咲</t>
        </is>
      </c>
      <c r="M16" s="85" t="n">
        <v>46160</v>
      </c>
      <c r="N16" s="85" t="n">
        <v>46160</v>
      </c>
      <c r="O16" s="51" t="inlineStr">
        <is>
          <t>来週払出予定。</t>
        </is>
      </c>
    </row>
    <row r="17">
      <c r="A17" s="48" t="inlineStr">
        <is>
          <t>MAT-0013</t>
        </is>
      </c>
      <c r="B17" s="48" t="inlineStr">
        <is>
          <t>MAT-WO0006-002</t>
        </is>
      </c>
      <c r="C17" s="48" t="inlineStr">
        <is>
          <t>WO-0006</t>
        </is>
      </c>
      <c r="D17" s="48" t="inlineStr">
        <is>
          <t>M-BOX-001</t>
        </is>
      </c>
      <c r="E17" s="48" t="inlineStr">
        <is>
          <t>梱包箱</t>
        </is>
      </c>
      <c r="F17" s="84" t="n">
        <v>70</v>
      </c>
      <c r="G17" s="84" t="n">
        <v>0</v>
      </c>
      <c r="H17" s="84">
        <f>MAX(0,F17-G17)</f>
        <v/>
      </c>
      <c r="I17" s="48" t="inlineStr">
        <is>
          <t>箱</t>
        </is>
      </c>
      <c r="J17" s="85" t="n">
        <v>46160</v>
      </c>
      <c r="K17" s="48" t="inlineStr">
        <is>
          <t>払出待ち</t>
        </is>
      </c>
      <c r="L17" s="48" t="inlineStr">
        <is>
          <t>鈴木美咲</t>
        </is>
      </c>
      <c r="M17" s="85" t="n">
        <v>46160</v>
      </c>
      <c r="N17" s="85" t="n">
        <v>46160</v>
      </c>
      <c r="O17" s="51" t="inlineStr">
        <is>
          <t>まだ払出していません。</t>
        </is>
      </c>
    </row>
    <row r="18">
      <c r="A18" s="48" t="inlineStr">
        <is>
          <t>MAT-0014</t>
        </is>
      </c>
      <c r="B18" s="48" t="inlineStr">
        <is>
          <t>MAT-WO0007-001</t>
        </is>
      </c>
      <c r="C18" s="48" t="inlineStr">
        <is>
          <t>WO-0007</t>
        </is>
      </c>
      <c r="D18" s="48" t="inlineStr">
        <is>
          <t>M-GEAR-007</t>
        </is>
      </c>
      <c r="E18" s="48" t="inlineStr">
        <is>
          <t>ギア部品</t>
        </is>
      </c>
      <c r="F18" s="84" t="n">
        <v>400</v>
      </c>
      <c r="G18" s="84" t="n">
        <v>400</v>
      </c>
      <c r="H18" s="84">
        <f>MAX(0,F18-G18)</f>
        <v/>
      </c>
      <c r="I18" s="48" t="inlineStr">
        <is>
          <t>セット</t>
        </is>
      </c>
      <c r="J18" s="85" t="n">
        <v>46152</v>
      </c>
      <c r="K18" s="48" t="inlineStr">
        <is>
          <t>クローズ済み</t>
        </is>
      </c>
      <c r="L18" s="48" t="inlineStr">
        <is>
          <t>田中健一</t>
        </is>
      </c>
      <c r="M18" s="85" t="n">
        <v>46152</v>
      </c>
      <c r="N18" s="85" t="n">
        <v>46159</v>
      </c>
      <c r="O18" s="51" t="inlineStr">
        <is>
          <t>クローズ済み。</t>
        </is>
      </c>
    </row>
    <row r="19">
      <c r="A19" s="48" t="inlineStr">
        <is>
          <t>MAT-0015</t>
        </is>
      </c>
      <c r="B19" s="48" t="inlineStr">
        <is>
          <t>MAT-WO0007-002</t>
        </is>
      </c>
      <c r="C19" s="48" t="inlineStr">
        <is>
          <t>WO-0007</t>
        </is>
      </c>
      <c r="D19" s="48" t="inlineStr">
        <is>
          <t>M-OIL-011</t>
        </is>
      </c>
      <c r="E19" s="48" t="inlineStr">
        <is>
          <t>潤滑油</t>
        </is>
      </c>
      <c r="F19" s="84" t="n">
        <v>40</v>
      </c>
      <c r="G19" s="84" t="n">
        <v>40</v>
      </c>
      <c r="H19" s="84">
        <f>MAX(0,F19-G19)</f>
        <v/>
      </c>
      <c r="I19" s="48" t="inlineStr">
        <is>
          <t>kg</t>
        </is>
      </c>
      <c r="J19" s="85" t="n">
        <v>46154</v>
      </c>
      <c r="K19" s="48" t="inlineStr">
        <is>
          <t>払出済み</t>
        </is>
      </c>
      <c r="L19" s="48" t="inlineStr">
        <is>
          <t>田中健一</t>
        </is>
      </c>
      <c r="M19" s="85" t="n">
        <v>46154</v>
      </c>
      <c r="N19" s="85" t="n">
        <v>46154</v>
      </c>
      <c r="O19" s="51" t="inlineStr">
        <is>
          <t>払出済み。</t>
        </is>
      </c>
    </row>
    <row r="20">
      <c r="A20" s="48" t="inlineStr">
        <is>
          <t>MAT-0016</t>
        </is>
      </c>
      <c r="B20" s="48" t="inlineStr">
        <is>
          <t>MAT-WO0008-001</t>
        </is>
      </c>
      <c r="C20" s="48" t="inlineStr">
        <is>
          <t>WO-0008</t>
        </is>
      </c>
      <c r="D20" s="48" t="inlineStr">
        <is>
          <t>M-FLG-002</t>
        </is>
      </c>
      <c r="E20" s="48" t="inlineStr">
        <is>
          <t>フランジ素材</t>
        </is>
      </c>
      <c r="F20" s="84" t="n">
        <v>300</v>
      </c>
      <c r="G20" s="84" t="n">
        <v>0</v>
      </c>
      <c r="H20" s="84">
        <f>MAX(0,F20-G20)</f>
        <v/>
      </c>
      <c r="I20" s="48" t="inlineStr">
        <is>
          <t>個</t>
        </is>
      </c>
      <c r="J20" s="85" t="n">
        <v>46145</v>
      </c>
      <c r="K20" s="48" t="inlineStr">
        <is>
          <t>差戻し済み</t>
        </is>
      </c>
      <c r="L20" s="48" t="inlineStr">
        <is>
          <t>高橋彩</t>
        </is>
      </c>
      <c r="M20" s="85" t="n">
        <v>46145</v>
      </c>
      <c r="N20" s="85" t="n">
        <v>46157</v>
      </c>
      <c r="O20" s="51" t="inlineStr">
        <is>
          <t>キャンセル後に差戻し。</t>
        </is>
      </c>
    </row>
    <row r="21">
      <c r="A21" s="48" t="inlineStr">
        <is>
          <t>MAT-0017</t>
        </is>
      </c>
      <c r="B21" s="48" t="inlineStr">
        <is>
          <t>MAT-WO0003-003</t>
        </is>
      </c>
      <c r="C21" s="48" t="inlineStr">
        <is>
          <t>WO-0003</t>
        </is>
      </c>
      <c r="D21" s="48" t="inlineStr">
        <is>
          <t>M-LUBE-009</t>
        </is>
      </c>
      <c r="E21" s="48" t="inlineStr">
        <is>
          <t>組立用グリース</t>
        </is>
      </c>
      <c r="F21" s="84" t="n">
        <v>30</v>
      </c>
      <c r="G21" s="84" t="n">
        <v>20</v>
      </c>
      <c r="H21" s="84">
        <f>MAX(0,F21-G21)</f>
        <v/>
      </c>
      <c r="I21" s="48" t="inlineStr">
        <is>
          <t>kg</t>
        </is>
      </c>
      <c r="J21" s="85" t="n">
        <v>46154</v>
      </c>
      <c r="K21" s="48" t="inlineStr">
        <is>
          <t>不足</t>
        </is>
      </c>
      <c r="L21" s="48" t="inlineStr">
        <is>
          <t>田中健一</t>
        </is>
      </c>
      <c r="M21" s="85" t="n">
        <v>46154</v>
      </c>
      <c r="N21" s="85" t="n">
        <v>46160</v>
      </c>
      <c r="O21" s="51" t="inlineStr">
        <is>
          <t>追加払出待ち。</t>
        </is>
      </c>
    </row>
    <row r="22">
      <c r="A22" s="48" t="inlineStr">
        <is>
          <t>MAT-0018</t>
        </is>
      </c>
      <c r="B22" s="48" t="inlineStr">
        <is>
          <t>MAT-WO0001-004</t>
        </is>
      </c>
      <c r="C22" s="48" t="inlineStr">
        <is>
          <t>WO-0001</t>
        </is>
      </c>
      <c r="D22" s="48" t="inlineStr">
        <is>
          <t>M-LABEL-001</t>
        </is>
      </c>
      <c r="E22" s="48" t="inlineStr">
        <is>
          <t>ロットラベル</t>
        </is>
      </c>
      <c r="F22" s="84" t="n">
        <v>1200</v>
      </c>
      <c r="G22" s="84" t="n">
        <v>1200</v>
      </c>
      <c r="H22" s="84">
        <f>MAX(0,F22-G22)</f>
        <v/>
      </c>
      <c r="I22" s="48" t="inlineStr">
        <is>
          <t>個</t>
        </is>
      </c>
      <c r="J22" s="85" t="n">
        <v>46157</v>
      </c>
      <c r="K22" s="48" t="inlineStr">
        <is>
          <t>払出済み</t>
        </is>
      </c>
      <c r="L22" s="48" t="inlineStr">
        <is>
          <t>高橋彩</t>
        </is>
      </c>
      <c r="M22" s="85" t="n">
        <v>46157</v>
      </c>
      <c r="N22" s="85" t="n">
        <v>46157</v>
      </c>
      <c r="O22" s="51" t="inlineStr">
        <is>
          <t>ラベル一式確認済み。</t>
        </is>
      </c>
    </row>
    <row r="23">
      <c r="A23" s="48" t="inlineStr">
        <is>
          <t>MAT-0019</t>
        </is>
      </c>
      <c r="B23" s="48" t="inlineStr">
        <is>
          <t>MAT-WO0005-003</t>
        </is>
      </c>
      <c r="C23" s="48" t="inlineStr">
        <is>
          <t>WO-0005</t>
        </is>
      </c>
      <c r="D23" s="48" t="inlineStr">
        <is>
          <t>M-PKG-011</t>
        </is>
      </c>
      <c r="E23" s="48" t="inlineStr">
        <is>
          <t>保護袋</t>
        </is>
      </c>
      <c r="F23" s="84" t="n">
        <v>950</v>
      </c>
      <c r="G23" s="84" t="n">
        <v>900</v>
      </c>
      <c r="H23" s="84">
        <f>MAX(0,F23-G23)</f>
        <v/>
      </c>
      <c r="I23" s="48" t="inlineStr">
        <is>
          <t>個</t>
        </is>
      </c>
      <c r="J23" s="85" t="n">
        <v>46159</v>
      </c>
      <c r="K23" s="48" t="inlineStr">
        <is>
          <t>不足</t>
        </is>
      </c>
      <c r="L23" s="48" t="inlineStr">
        <is>
          <t>佐藤太郎</t>
        </is>
      </c>
      <c r="M23" s="85" t="n">
        <v>46159</v>
      </c>
      <c r="N23" s="85" t="n">
        <v>46160</v>
      </c>
      <c r="O23" s="51" t="inlineStr">
        <is>
          <t>50個不足。</t>
        </is>
      </c>
    </row>
    <row r="24">
      <c r="A24" s="48" t="inlineStr">
        <is>
          <t>MAT-0020</t>
        </is>
      </c>
      <c r="B24" s="48" t="inlineStr">
        <is>
          <t>MAT-WO0002-003</t>
        </is>
      </c>
      <c r="C24" s="48" t="inlineStr">
        <is>
          <t>WO-0002</t>
        </is>
      </c>
      <c r="D24" s="48" t="inlineStr">
        <is>
          <t>M-WASH-017</t>
        </is>
      </c>
      <c r="E24" s="48" t="inlineStr">
        <is>
          <t>ワッシャー</t>
        </is>
      </c>
      <c r="F24" s="84" t="n">
        <v>1600</v>
      </c>
      <c r="G24" s="84" t="n">
        <v>1600</v>
      </c>
      <c r="H24" s="84">
        <f>MAX(0,F24-G24)</f>
        <v/>
      </c>
      <c r="I24" s="48" t="inlineStr">
        <is>
          <t>個</t>
        </is>
      </c>
      <c r="J24" s="85" t="n">
        <v>46160</v>
      </c>
      <c r="K24" s="48" t="inlineStr">
        <is>
          <t>払出済み</t>
        </is>
      </c>
      <c r="L24" s="48" t="inlineStr">
        <is>
          <t>鈴木美咲</t>
        </is>
      </c>
      <c r="M24" s="85" t="n">
        <v>46160</v>
      </c>
      <c r="N24" s="85" t="n">
        <v>46160</v>
      </c>
      <c r="O24" s="51" t="inlineStr">
        <is>
          <t>一式そろっています。</t>
        </is>
      </c>
    </row>
    <row r="25">
      <c r="A25" s="48" t="n"/>
      <c r="B25" s="48" t="n"/>
      <c r="C25" s="48" t="n"/>
      <c r="D25" s="48" t="n"/>
      <c r="E25" s="48" t="n"/>
      <c r="F25" s="84" t="n"/>
      <c r="G25" s="84" t="n"/>
      <c r="H25" s="84">
        <f>MAX(0,F25-G25)</f>
        <v/>
      </c>
      <c r="I25" s="48" t="n"/>
      <c r="J25" s="85" t="n"/>
      <c r="K25" s="48" t="n"/>
      <c r="L25" s="48" t="n"/>
      <c r="M25" s="85" t="n"/>
      <c r="N25" s="85" t="n"/>
      <c r="O25" s="51" t="n"/>
    </row>
    <row r="26">
      <c r="A26" s="48" t="n"/>
      <c r="B26" s="48" t="n"/>
      <c r="C26" s="48" t="n"/>
      <c r="D26" s="48" t="n"/>
      <c r="E26" s="48" t="n"/>
      <c r="F26" s="84" t="n"/>
      <c r="G26" s="84" t="n"/>
      <c r="H26" s="84">
        <f>MAX(0,F26-G26)</f>
        <v/>
      </c>
      <c r="I26" s="48" t="n"/>
      <c r="J26" s="85" t="n"/>
      <c r="K26" s="48" t="n"/>
      <c r="L26" s="48" t="n"/>
      <c r="M26" s="85" t="n"/>
      <c r="N26" s="85" t="n"/>
      <c r="O26" s="51" t="n"/>
    </row>
    <row r="27">
      <c r="A27" s="48" t="n"/>
      <c r="B27" s="48" t="n"/>
      <c r="C27" s="48" t="n"/>
      <c r="D27" s="48" t="n"/>
      <c r="E27" s="48" t="n"/>
      <c r="F27" s="84" t="n"/>
      <c r="G27" s="84" t="n"/>
      <c r="H27" s="84">
        <f>MAX(0,F27-G27)</f>
        <v/>
      </c>
      <c r="I27" s="48" t="n"/>
      <c r="J27" s="85" t="n"/>
      <c r="K27" s="48" t="n"/>
      <c r="L27" s="48" t="n"/>
      <c r="M27" s="85" t="n"/>
      <c r="N27" s="85" t="n"/>
      <c r="O27" s="51" t="n"/>
    </row>
    <row r="28">
      <c r="A28" s="48" t="n"/>
      <c r="B28" s="48" t="n"/>
      <c r="C28" s="48" t="n"/>
      <c r="D28" s="48" t="n"/>
      <c r="E28" s="48" t="n"/>
      <c r="F28" s="84" t="n"/>
      <c r="G28" s="84" t="n"/>
      <c r="H28" s="84">
        <f>MAX(0,F28-G28)</f>
        <v/>
      </c>
      <c r="I28" s="48" t="n"/>
      <c r="J28" s="85" t="n"/>
      <c r="K28" s="48" t="n"/>
      <c r="L28" s="48" t="n"/>
      <c r="M28" s="85" t="n"/>
      <c r="N28" s="85" t="n"/>
      <c r="O28" s="51" t="n"/>
    </row>
    <row r="29">
      <c r="A29" s="48" t="n"/>
      <c r="B29" s="48" t="n"/>
      <c r="C29" s="48" t="n"/>
      <c r="D29" s="48" t="n"/>
      <c r="E29" s="48" t="n"/>
      <c r="F29" s="84" t="n"/>
      <c r="G29" s="84" t="n"/>
      <c r="H29" s="84">
        <f>MAX(0,F29-G29)</f>
        <v/>
      </c>
      <c r="I29" s="48" t="n"/>
      <c r="J29" s="85" t="n"/>
      <c r="K29" s="48" t="n"/>
      <c r="L29" s="48" t="n"/>
      <c r="M29" s="85" t="n"/>
      <c r="N29" s="85" t="n"/>
      <c r="O29" s="51" t="n"/>
    </row>
    <row r="30">
      <c r="A30" s="48" t="n"/>
      <c r="B30" s="48" t="n"/>
      <c r="C30" s="48" t="n"/>
      <c r="D30" s="48" t="n"/>
      <c r="E30" s="48" t="n"/>
      <c r="F30" s="84" t="n"/>
      <c r="G30" s="84" t="n"/>
      <c r="H30" s="84">
        <f>MAX(0,F30-G30)</f>
        <v/>
      </c>
      <c r="I30" s="48" t="n"/>
      <c r="J30" s="85" t="n"/>
      <c r="K30" s="48" t="n"/>
      <c r="L30" s="48" t="n"/>
      <c r="M30" s="85" t="n"/>
      <c r="N30" s="85" t="n"/>
      <c r="O30" s="51" t="n"/>
    </row>
    <row r="31">
      <c r="A31" s="48" t="n"/>
      <c r="B31" s="48" t="n"/>
      <c r="C31" s="48" t="n"/>
      <c r="D31" s="48" t="n"/>
      <c r="E31" s="48" t="n"/>
      <c r="F31" s="84" t="n"/>
      <c r="G31" s="84" t="n"/>
      <c r="H31" s="84">
        <f>MAX(0,F31-G31)</f>
        <v/>
      </c>
      <c r="I31" s="48" t="n"/>
      <c r="J31" s="85" t="n"/>
      <c r="K31" s="48" t="n"/>
      <c r="L31" s="48" t="n"/>
      <c r="M31" s="85" t="n"/>
      <c r="N31" s="85" t="n"/>
      <c r="O31" s="51" t="n"/>
    </row>
    <row r="32">
      <c r="A32" s="48" t="n"/>
      <c r="B32" s="48" t="n"/>
      <c r="C32" s="48" t="n"/>
      <c r="D32" s="48" t="n"/>
      <c r="E32" s="48" t="n"/>
      <c r="F32" s="84" t="n"/>
      <c r="G32" s="84" t="n"/>
      <c r="H32" s="84">
        <f>MAX(0,F32-G32)</f>
        <v/>
      </c>
      <c r="I32" s="48" t="n"/>
      <c r="J32" s="85" t="n"/>
      <c r="K32" s="48" t="n"/>
      <c r="L32" s="48" t="n"/>
      <c r="M32" s="85" t="n"/>
      <c r="N32" s="85" t="n"/>
      <c r="O32" s="51" t="n"/>
    </row>
    <row r="33">
      <c r="A33" s="48" t="n"/>
      <c r="B33" s="48" t="n"/>
      <c r="C33" s="48" t="n"/>
      <c r="D33" s="48" t="n"/>
      <c r="E33" s="48" t="n"/>
      <c r="F33" s="84" t="n"/>
      <c r="G33" s="84" t="n"/>
      <c r="H33" s="84">
        <f>MAX(0,F33-G33)</f>
        <v/>
      </c>
      <c r="I33" s="48" t="n"/>
      <c r="J33" s="85" t="n"/>
      <c r="K33" s="48" t="n"/>
      <c r="L33" s="48" t="n"/>
      <c r="M33" s="85" t="n"/>
      <c r="N33" s="85" t="n"/>
      <c r="O33" s="51" t="n"/>
    </row>
    <row r="34">
      <c r="A34" s="48" t="n"/>
      <c r="B34" s="48" t="n"/>
      <c r="C34" s="48" t="n"/>
      <c r="D34" s="48" t="n"/>
      <c r="E34" s="48" t="n"/>
      <c r="F34" s="84" t="n"/>
      <c r="G34" s="84" t="n"/>
      <c r="H34" s="84">
        <f>MAX(0,F34-G34)</f>
        <v/>
      </c>
      <c r="I34" s="48" t="n"/>
      <c r="J34" s="85" t="n"/>
      <c r="K34" s="48" t="n"/>
      <c r="L34" s="48" t="n"/>
      <c r="M34" s="85" t="n"/>
      <c r="N34" s="85" t="n"/>
      <c r="O34" s="51" t="n"/>
    </row>
    <row r="35">
      <c r="A35" s="48" t="n"/>
      <c r="B35" s="48" t="n"/>
      <c r="C35" s="48" t="n"/>
      <c r="D35" s="48" t="n"/>
      <c r="E35" s="48" t="n"/>
      <c r="F35" s="84" t="n"/>
      <c r="G35" s="84" t="n"/>
      <c r="H35" s="84">
        <f>MAX(0,F35-G35)</f>
        <v/>
      </c>
      <c r="I35" s="48" t="n"/>
      <c r="J35" s="85" t="n"/>
      <c r="K35" s="48" t="n"/>
      <c r="L35" s="48" t="n"/>
      <c r="M35" s="85" t="n"/>
      <c r="N35" s="85" t="n"/>
      <c r="O35" s="51" t="n"/>
    </row>
    <row r="36">
      <c r="A36" s="48" t="n"/>
      <c r="B36" s="48" t="n"/>
      <c r="C36" s="48" t="n"/>
      <c r="D36" s="48" t="n"/>
      <c r="E36" s="48" t="n"/>
      <c r="F36" s="84" t="n"/>
      <c r="G36" s="84" t="n"/>
      <c r="H36" s="84">
        <f>MAX(0,F36-G36)</f>
        <v/>
      </c>
      <c r="I36" s="48" t="n"/>
      <c r="J36" s="85" t="n"/>
      <c r="K36" s="48" t="n"/>
      <c r="L36" s="48" t="n"/>
      <c r="M36" s="85" t="n"/>
      <c r="N36" s="85" t="n"/>
      <c r="O36" s="51" t="n"/>
    </row>
    <row r="37">
      <c r="A37" s="48" t="n"/>
      <c r="B37" s="48" t="n"/>
      <c r="C37" s="48" t="n"/>
      <c r="D37" s="48" t="n"/>
      <c r="E37" s="48" t="n"/>
      <c r="F37" s="84" t="n"/>
      <c r="G37" s="84" t="n"/>
      <c r="H37" s="84">
        <f>MAX(0,F37-G37)</f>
        <v/>
      </c>
      <c r="I37" s="48" t="n"/>
      <c r="J37" s="85" t="n"/>
      <c r="K37" s="48" t="n"/>
      <c r="L37" s="48" t="n"/>
      <c r="M37" s="85" t="n"/>
      <c r="N37" s="85" t="n"/>
      <c r="O37" s="51" t="n"/>
    </row>
    <row r="38">
      <c r="A38" s="48" t="n"/>
      <c r="B38" s="48" t="n"/>
      <c r="C38" s="48" t="n"/>
      <c r="D38" s="48" t="n"/>
      <c r="E38" s="48" t="n"/>
      <c r="F38" s="84" t="n"/>
      <c r="G38" s="84" t="n"/>
      <c r="H38" s="84">
        <f>MAX(0,F38-G38)</f>
        <v/>
      </c>
      <c r="I38" s="48" t="n"/>
      <c r="J38" s="85" t="n"/>
      <c r="K38" s="48" t="n"/>
      <c r="L38" s="48" t="n"/>
      <c r="M38" s="85" t="n"/>
      <c r="N38" s="85" t="n"/>
      <c r="O38" s="51" t="n"/>
    </row>
    <row r="39">
      <c r="A39" s="48" t="n"/>
      <c r="B39" s="48" t="n"/>
      <c r="C39" s="48" t="n"/>
      <c r="D39" s="48" t="n"/>
      <c r="E39" s="48" t="n"/>
      <c r="F39" s="84" t="n"/>
      <c r="G39" s="84" t="n"/>
      <c r="H39" s="84">
        <f>MAX(0,F39-G39)</f>
        <v/>
      </c>
      <c r="I39" s="48" t="n"/>
      <c r="J39" s="85" t="n"/>
      <c r="K39" s="48" t="n"/>
      <c r="L39" s="48" t="n"/>
      <c r="M39" s="85" t="n"/>
      <c r="N39" s="85" t="n"/>
      <c r="O39" s="51" t="n"/>
    </row>
    <row r="40">
      <c r="A40" s="48" t="n"/>
      <c r="B40" s="48" t="n"/>
      <c r="C40" s="48" t="n"/>
      <c r="D40" s="48" t="n"/>
      <c r="E40" s="48" t="n"/>
      <c r="F40" s="84" t="n"/>
      <c r="G40" s="84" t="n"/>
      <c r="H40" s="84">
        <f>MAX(0,F40-G40)</f>
        <v/>
      </c>
      <c r="I40" s="48" t="n"/>
      <c r="J40" s="85" t="n"/>
      <c r="K40" s="48" t="n"/>
      <c r="L40" s="48" t="n"/>
      <c r="M40" s="85" t="n"/>
      <c r="N40" s="85" t="n"/>
      <c r="O40" s="51" t="n"/>
    </row>
    <row r="41">
      <c r="A41" s="48" t="n"/>
      <c r="B41" s="48" t="n"/>
      <c r="C41" s="48" t="n"/>
      <c r="D41" s="48" t="n"/>
      <c r="E41" s="48" t="n"/>
      <c r="F41" s="84" t="n"/>
      <c r="G41" s="84" t="n"/>
      <c r="H41" s="84">
        <f>MAX(0,F41-G41)</f>
        <v/>
      </c>
      <c r="I41" s="48" t="n"/>
      <c r="J41" s="85" t="n"/>
      <c r="K41" s="48" t="n"/>
      <c r="L41" s="48" t="n"/>
      <c r="M41" s="85" t="n"/>
      <c r="N41" s="85" t="n"/>
      <c r="O41" s="51" t="n"/>
    </row>
    <row r="42">
      <c r="A42" s="48" t="n"/>
      <c r="B42" s="48" t="n"/>
      <c r="C42" s="48" t="n"/>
      <c r="D42" s="48" t="n"/>
      <c r="E42" s="48" t="n"/>
      <c r="F42" s="84" t="n"/>
      <c r="G42" s="84" t="n"/>
      <c r="H42" s="84">
        <f>MAX(0,F42-G42)</f>
        <v/>
      </c>
      <c r="I42" s="48" t="n"/>
      <c r="J42" s="85" t="n"/>
      <c r="K42" s="48" t="n"/>
      <c r="L42" s="48" t="n"/>
      <c r="M42" s="85" t="n"/>
      <c r="N42" s="85" t="n"/>
      <c r="O42" s="51" t="n"/>
    </row>
    <row r="43">
      <c r="A43" s="48" t="n"/>
      <c r="B43" s="48" t="n"/>
      <c r="C43" s="48" t="n"/>
      <c r="D43" s="48" t="n"/>
      <c r="E43" s="48" t="n"/>
      <c r="F43" s="84" t="n"/>
      <c r="G43" s="84" t="n"/>
      <c r="H43" s="84">
        <f>MAX(0,F43-G43)</f>
        <v/>
      </c>
      <c r="I43" s="48" t="n"/>
      <c r="J43" s="85" t="n"/>
      <c r="K43" s="48" t="n"/>
      <c r="L43" s="48" t="n"/>
      <c r="M43" s="85" t="n"/>
      <c r="N43" s="85" t="n"/>
      <c r="O43" s="51" t="n"/>
    </row>
    <row r="44">
      <c r="A44" s="48" t="n"/>
      <c r="B44" s="48" t="n"/>
      <c r="C44" s="48" t="n"/>
      <c r="D44" s="48" t="n"/>
      <c r="E44" s="48" t="n"/>
      <c r="F44" s="84" t="n"/>
      <c r="G44" s="84" t="n"/>
      <c r="H44" s="84">
        <f>MAX(0,F44-G44)</f>
        <v/>
      </c>
      <c r="I44" s="48" t="n"/>
      <c r="J44" s="85" t="n"/>
      <c r="K44" s="48" t="n"/>
      <c r="L44" s="48" t="n"/>
      <c r="M44" s="85" t="n"/>
      <c r="N44" s="85" t="n"/>
      <c r="O44" s="51" t="n"/>
    </row>
  </sheetData>
  <autoFilter ref="A4:O44"/>
  <mergeCells count="3">
    <mergeCell ref="A3:H3"/>
    <mergeCell ref="A2:H2"/>
    <mergeCell ref="A1:H1"/>
  </mergeCells>
  <dataValidations count="8">
    <dataValidation sqref="C5:C44" showDropDown="0" showInputMessage="1" showErrorMessage="1" allowBlank="0" errorTitle="関連が無効です" error="既存の指示記録IDを入力してください。" promptTitle="関連記録を選択" prompt="親テーブルの記録IDを選択してください。" type="list" errorStyle="warning">
      <formula1>'指示登録'!$A$5:$A$32</formula1>
    </dataValidation>
    <dataValidation sqref="F5:F44"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G5:G44"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I5:I44"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"個,セット,箱,kg"</formula1>
    </dataValidation>
    <dataValidation sqref="J5:J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K5:K44"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"払出待ち,払出済み,不足,差戻し済み,クローズ済み"</formula1>
    </dataValidation>
    <dataValidation sqref="M5:M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N5:N44"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s>
  <pageMargins left="0.7" right="0.7" top="0.75" bottom="0.75" header="0.3" footer="0.3"/>
</worksheet>
</file>

<file path=xl/worksheets/sheet6.xml><?xml version="1.0" encoding="utf-8"?>
<worksheet xmlns="http://schemas.openxmlformats.org/spreadsheetml/2006/main">
  <sheetPr>
    <outlinePr summaryBelow="1" summaryRight="1"/>
    <pageSetUpPr/>
  </sheetPr>
  <dimension ref="A1:N40"/>
  <sheetViews>
    <sheetView workbookViewId="0">
      <pane ySplit="4" topLeftCell="A5" activePane="bottomLeft" state="frozen"/>
      <selection pane="bottomLeft" activeCell="A5" sqref="A5"/>
    </sheetView>
  </sheetViews>
  <sheetFormatPr baseColWidth="8" defaultRowHeight="15"/>
  <cols>
    <col width="14" customWidth="1" style="32" min="1" max="1"/>
    <col width="14" customWidth="1" style="32" min="2" max="2"/>
    <col width="14" customWidth="1" style="32" min="3" max="3"/>
    <col width="14" customWidth="1" style="32" min="4" max="4"/>
    <col width="14" customWidth="1" style="32" min="5" max="5"/>
    <col width="13" customWidth="1" style="32" min="6" max="6"/>
    <col width="13" customWidth="1" style="32" min="7" max="7"/>
    <col width="14" customWidth="1" style="32" min="8" max="8"/>
    <col width="14" customWidth="1" style="32" min="9" max="9"/>
    <col width="36" customWidth="1" style="32" min="10" max="10"/>
    <col width="14" customWidth="1" style="32" min="11" max="11"/>
    <col width="14" customWidth="1" style="32" min="12" max="12"/>
    <col width="14" customWidth="1" style="32" min="13" max="13"/>
    <col width="36" customWidth="1" style="32" min="14" max="14"/>
  </cols>
  <sheetData>
    <row r="1">
      <c r="A1" s="9" t="inlineStr">
        <is>
          <t>品質・手直し・差異課題</t>
        </is>
      </c>
      <c r="B1" s="33" t="n"/>
      <c r="C1" s="33" t="n"/>
      <c r="D1" s="33" t="n"/>
      <c r="E1" s="33" t="n"/>
      <c r="F1" s="33" t="n"/>
      <c r="G1" s="33" t="n"/>
      <c r="H1" s="33" t="n"/>
    </row>
    <row r="2">
      <c r="A2" s="13" t="inlineStr">
        <is>
          <t>品質異常、手直し数量、差異種別、対応内容、クローズ状態を記録します。</t>
        </is>
      </c>
      <c r="B2" s="33" t="n"/>
      <c r="C2" s="33" t="n"/>
      <c r="D2" s="33" t="n"/>
      <c r="E2" s="33" t="n"/>
      <c r="F2" s="33" t="n"/>
      <c r="G2" s="33" t="n"/>
      <c r="H2" s="33" t="n"/>
    </row>
    <row r="3">
      <c r="A3" s="39" t="inlineStr">
        <is>
          <t>入力ヒント：必須項目は、記録ID、品質課題番号、指示記録ID、検査日、課題種別、不合格数量、クローズ期限、手直し状態、担当者、作成日、更新日です。選択項目は日本語の選択肢を使い、システム項目はむやみに削除しないでください。</t>
        </is>
      </c>
      <c r="B3" s="33" t="n"/>
      <c r="C3" s="33" t="n"/>
      <c r="D3" s="33" t="n"/>
      <c r="E3" s="33" t="n"/>
      <c r="F3" s="33" t="n"/>
      <c r="G3" s="33" t="n"/>
      <c r="H3" s="33" t="n"/>
    </row>
    <row r="4">
      <c r="A4" s="46" t="inlineStr">
        <is>
          <t>記録ID</t>
        </is>
      </c>
      <c r="B4" s="46" t="inlineStr">
        <is>
          <t>品質課題番号</t>
        </is>
      </c>
      <c r="C4" s="46" t="inlineStr">
        <is>
          <t>指示記録ID</t>
        </is>
      </c>
      <c r="D4" s="46" t="inlineStr">
        <is>
          <t>検査日</t>
        </is>
      </c>
      <c r="E4" s="46" t="inlineStr">
        <is>
          <t>課題種別</t>
        </is>
      </c>
      <c r="F4" s="46" t="inlineStr">
        <is>
          <t>不合格数量</t>
        </is>
      </c>
      <c r="G4" s="47" t="inlineStr">
        <is>
          <t>手直し数量</t>
        </is>
      </c>
      <c r="H4" s="46" t="inlineStr">
        <is>
          <t>クローズ期限</t>
        </is>
      </c>
      <c r="I4" s="46" t="inlineStr">
        <is>
          <t>手直し状態</t>
        </is>
      </c>
      <c r="J4" s="47" t="inlineStr">
        <is>
          <t>対応内容</t>
        </is>
      </c>
      <c r="K4" s="46" t="inlineStr">
        <is>
          <t>担当者</t>
        </is>
      </c>
      <c r="L4" s="46" t="inlineStr">
        <is>
          <t>作成日</t>
        </is>
      </c>
      <c r="M4" s="46" t="inlineStr">
        <is>
          <t>更新日</t>
        </is>
      </c>
      <c r="N4" s="47" t="inlineStr">
        <is>
          <t>備考</t>
        </is>
      </c>
    </row>
    <row r="5">
      <c r="A5" s="48" t="inlineStr">
        <is>
          <t>QAR-0001</t>
        </is>
      </c>
      <c r="B5" s="48" t="inlineStr">
        <is>
          <t>QAR-WO0001-001</t>
        </is>
      </c>
      <c r="C5" s="48" t="inlineStr">
        <is>
          <t>WO-0001</t>
        </is>
      </c>
      <c r="D5" s="85" t="n">
        <v>46158</v>
      </c>
      <c r="E5" s="48" t="inlineStr">
        <is>
          <t>品質不合格</t>
        </is>
      </c>
      <c r="F5" s="84" t="n">
        <v>18</v>
      </c>
      <c r="G5" s="84" t="n">
        <v>18</v>
      </c>
      <c r="H5" s="85" t="n">
        <v>46163</v>
      </c>
      <c r="I5" s="48" t="inlineStr">
        <is>
          <t>手直し中</t>
        </is>
      </c>
      <c r="J5" s="51" t="inlineStr">
        <is>
          <t>シール面を再修正後に再検査。</t>
        </is>
      </c>
      <c r="K5" s="48" t="inlineStr">
        <is>
          <t>高橋彩</t>
        </is>
      </c>
      <c r="L5" s="85" t="n">
        <v>46158</v>
      </c>
      <c r="M5" s="85" t="n">
        <v>46160</v>
      </c>
      <c r="N5" s="51" t="inlineStr">
        <is>
          <t>重点フォロー。</t>
        </is>
      </c>
    </row>
    <row r="6">
      <c r="A6" s="48" t="inlineStr">
        <is>
          <t>QAR-0002</t>
        </is>
      </c>
      <c r="B6" s="48" t="inlineStr">
        <is>
          <t>QAR-WO0001-002</t>
        </is>
      </c>
      <c r="C6" s="48" t="inlineStr">
        <is>
          <t>WO-0001</t>
        </is>
      </c>
      <c r="D6" s="85" t="n">
        <v>46160</v>
      </c>
      <c r="E6" s="48" t="inlineStr">
        <is>
          <t>記録差異</t>
        </is>
      </c>
      <c r="F6" s="84" t="n">
        <v>0</v>
      </c>
      <c r="G6" s="84" t="n">
        <v>0</v>
      </c>
      <c r="H6" s="85" t="n">
        <v>46162</v>
      </c>
      <c r="I6" s="48" t="inlineStr">
        <is>
          <t>未クローズ</t>
        </is>
      </c>
      <c r="J6" s="51" t="inlineStr">
        <is>
          <t>進捗確認記録を補足。</t>
        </is>
      </c>
      <c r="K6" s="48" t="inlineStr">
        <is>
          <t>佐藤太郎</t>
        </is>
      </c>
      <c r="L6" s="85" t="n">
        <v>46160</v>
      </c>
      <c r="M6" s="85" t="n">
        <v>46160</v>
      </c>
      <c r="N6" s="51" t="inlineStr">
        <is>
          <t>登録ルールを補完。</t>
        </is>
      </c>
    </row>
    <row r="7">
      <c r="A7" s="48" t="inlineStr">
        <is>
          <t>QAR-0003</t>
        </is>
      </c>
      <c r="B7" s="48" t="inlineStr">
        <is>
          <t>QAR-WO0002-001</t>
        </is>
      </c>
      <c r="C7" s="48" t="inlineStr">
        <is>
          <t>WO-0002</t>
        </is>
      </c>
      <c r="D7" s="85" t="n">
        <v>46160</v>
      </c>
      <c r="E7" s="48" t="inlineStr">
        <is>
          <t>工程遅延</t>
        </is>
      </c>
      <c r="F7" s="84" t="n">
        <v>0</v>
      </c>
      <c r="G7" s="84" t="n">
        <v>0</v>
      </c>
      <c r="H7" s="85" t="n">
        <v>46166</v>
      </c>
      <c r="I7" s="48" t="inlineStr">
        <is>
          <t>未クローズ</t>
        </is>
      </c>
      <c r="J7" s="51" t="inlineStr">
        <is>
          <t>初品確認の時間枠をフォロー。</t>
        </is>
      </c>
      <c r="K7" s="48" t="inlineStr">
        <is>
          <t>鈴木美咲</t>
        </is>
      </c>
      <c r="L7" s="85" t="n">
        <v>46160</v>
      </c>
      <c r="M7" s="85" t="n">
        <v>46160</v>
      </c>
      <c r="N7" s="51" t="inlineStr">
        <is>
          <t>加工開始を確認。</t>
        </is>
      </c>
    </row>
    <row r="8">
      <c r="A8" s="48" t="inlineStr">
        <is>
          <t>QAR-0004</t>
        </is>
      </c>
      <c r="B8" s="48" t="inlineStr">
        <is>
          <t>QAR-WO0003-001</t>
        </is>
      </c>
      <c r="C8" s="48" t="inlineStr">
        <is>
          <t>WO-0003</t>
        </is>
      </c>
      <c r="D8" s="85" t="n">
        <v>46153</v>
      </c>
      <c r="E8" s="48" t="inlineStr">
        <is>
          <t>材料不足</t>
        </is>
      </c>
      <c r="F8" s="84" t="n">
        <v>0</v>
      </c>
      <c r="G8" s="84" t="n">
        <v>0</v>
      </c>
      <c r="H8" s="85" t="n">
        <v>46157</v>
      </c>
      <c r="I8" s="48" t="inlineStr">
        <is>
          <t>手直し必要</t>
        </is>
      </c>
      <c r="J8" s="51" t="inlineStr">
        <is>
          <t>ベアリング不足により組立が遅延。再計画が必要。</t>
        </is>
      </c>
      <c r="K8" s="48" t="inlineStr">
        <is>
          <t>田中健一</t>
        </is>
      </c>
      <c r="L8" s="85" t="n">
        <v>46153</v>
      </c>
      <c r="M8" s="85" t="n">
        <v>46160</v>
      </c>
      <c r="N8" s="51" t="inlineStr">
        <is>
          <t>期限超過で未クローズ。</t>
        </is>
      </c>
    </row>
    <row r="9">
      <c r="A9" s="48" t="inlineStr">
        <is>
          <t>QAR-0005</t>
        </is>
      </c>
      <c r="B9" s="48" t="inlineStr">
        <is>
          <t>QAR-WO0003-002</t>
        </is>
      </c>
      <c r="C9" s="48" t="inlineStr">
        <is>
          <t>WO-0003</t>
        </is>
      </c>
      <c r="D9" s="85" t="n">
        <v>46155</v>
      </c>
      <c r="E9" s="48" t="inlineStr">
        <is>
          <t>数量差異</t>
        </is>
      </c>
      <c r="F9" s="84" t="n">
        <v>12</v>
      </c>
      <c r="G9" s="84" t="n">
        <v>10</v>
      </c>
      <c r="H9" s="85" t="n">
        <v>46161</v>
      </c>
      <c r="I9" s="48" t="inlineStr">
        <is>
          <t>手直し中</t>
        </is>
      </c>
      <c r="J9" s="51" t="inlineStr">
        <is>
          <t>実績数量差異を確認。</t>
        </is>
      </c>
      <c r="K9" s="48" t="inlineStr">
        <is>
          <t>田中健一</t>
        </is>
      </c>
      <c r="L9" s="85" t="n">
        <v>46155</v>
      </c>
      <c r="M9" s="85" t="n">
        <v>46160</v>
      </c>
      <c r="N9" s="51" t="inlineStr">
        <is>
          <t>再検査待ち。</t>
        </is>
      </c>
    </row>
    <row r="10">
      <c r="A10" s="48" t="inlineStr">
        <is>
          <t>QAR-0006</t>
        </is>
      </c>
      <c r="B10" s="48" t="inlineStr">
        <is>
          <t>QAR-WO0004-001</t>
        </is>
      </c>
      <c r="C10" s="48" t="inlineStr">
        <is>
          <t>WO-0004</t>
        </is>
      </c>
      <c r="D10" s="85" t="n">
        <v>46149</v>
      </c>
      <c r="E10" s="48" t="inlineStr">
        <is>
          <t>品質不合格</t>
        </is>
      </c>
      <c r="F10" s="84" t="n">
        <v>6</v>
      </c>
      <c r="G10" s="84" t="n">
        <v>6</v>
      </c>
      <c r="H10" s="85" t="n">
        <v>46152</v>
      </c>
      <c r="I10" s="48" t="inlineStr">
        <is>
          <t>クローズ済み</t>
        </is>
      </c>
      <c r="J10" s="51" t="inlineStr">
        <is>
          <t>手直し後に確認し、合格済み。</t>
        </is>
      </c>
      <c r="K10" s="48" t="inlineStr">
        <is>
          <t>高橋彩</t>
        </is>
      </c>
      <c r="L10" s="85" t="n">
        <v>46149</v>
      </c>
      <c r="M10" s="85" t="n">
        <v>46152</v>
      </c>
      <c r="N10" s="51" t="inlineStr">
        <is>
          <t>クローズ。</t>
        </is>
      </c>
    </row>
    <row r="11">
      <c r="A11" s="48" t="inlineStr">
        <is>
          <t>QAR-0007</t>
        </is>
      </c>
      <c r="B11" s="48" t="inlineStr">
        <is>
          <t>QAR-WO0005-001</t>
        </is>
      </c>
      <c r="C11" s="48" t="inlineStr">
        <is>
          <t>WO-0005</t>
        </is>
      </c>
      <c r="D11" s="85" t="n">
        <v>46159</v>
      </c>
      <c r="E11" s="48" t="inlineStr">
        <is>
          <t>品質不合格</t>
        </is>
      </c>
      <c r="F11" s="84" t="n">
        <v>10</v>
      </c>
      <c r="G11" s="84" t="n">
        <v>8</v>
      </c>
      <c r="H11" s="85" t="n">
        <v>46164</v>
      </c>
      <c r="I11" s="48" t="inlineStr">
        <is>
          <t>確認済み</t>
        </is>
      </c>
      <c r="J11" s="51" t="inlineStr">
        <is>
          <t>溶接部の再修正完了、クローズ待ち。</t>
        </is>
      </c>
      <c r="K11" s="48" t="inlineStr">
        <is>
          <t>佐藤太郎</t>
        </is>
      </c>
      <c r="L11" s="85" t="n">
        <v>46159</v>
      </c>
      <c r="M11" s="85" t="n">
        <v>46160</v>
      </c>
      <c r="N11" s="51" t="inlineStr">
        <is>
          <t>確認済み。</t>
        </is>
      </c>
    </row>
    <row r="12">
      <c r="A12" s="48" t="inlineStr">
        <is>
          <t>QAR-0008</t>
        </is>
      </c>
      <c r="B12" s="48" t="inlineStr">
        <is>
          <t>QAR-WO0005-002</t>
        </is>
      </c>
      <c r="C12" s="48" t="inlineStr">
        <is>
          <t>WO-0005</t>
        </is>
      </c>
      <c r="D12" s="85" t="n">
        <v>46160</v>
      </c>
      <c r="E12" s="48" t="inlineStr">
        <is>
          <t>工程遅延</t>
        </is>
      </c>
      <c r="F12" s="84" t="n">
        <v>0</v>
      </c>
      <c r="G12" s="84" t="n">
        <v>0</v>
      </c>
      <c r="H12" s="85" t="n">
        <v>46161</v>
      </c>
      <c r="I12" s="48" t="inlineStr">
        <is>
          <t>未クローズ</t>
        </is>
      </c>
      <c r="J12" s="51" t="inlineStr">
        <is>
          <t>最終検査の順番待ち。</t>
        </is>
      </c>
      <c r="K12" s="48" t="inlineStr">
        <is>
          <t>高橋彩</t>
        </is>
      </c>
      <c r="L12" s="85" t="n">
        <v>46160</v>
      </c>
      <c r="M12" s="85" t="n">
        <v>46160</v>
      </c>
      <c r="N12" s="51" t="inlineStr">
        <is>
          <t>調整が必要。</t>
        </is>
      </c>
    </row>
    <row r="13">
      <c r="A13" s="48" t="inlineStr">
        <is>
          <t>QAR-0009</t>
        </is>
      </c>
      <c r="B13" s="48" t="inlineStr">
        <is>
          <t>QAR-WO0006-001</t>
        </is>
      </c>
      <c r="C13" s="48" t="inlineStr">
        <is>
          <t>WO-0006</t>
        </is>
      </c>
      <c r="D13" s="85" t="n">
        <v>46160</v>
      </c>
      <c r="E13" s="48" t="inlineStr">
        <is>
          <t>記録差異</t>
        </is>
      </c>
      <c r="F13" s="84" t="n">
        <v>0</v>
      </c>
      <c r="G13" s="84" t="n">
        <v>0</v>
      </c>
      <c r="H13" s="85" t="n">
        <v>46168</v>
      </c>
      <c r="I13" s="48" t="inlineStr">
        <is>
          <t>未クローズ</t>
        </is>
      </c>
      <c r="J13" s="51" t="inlineStr">
        <is>
          <t>計画日と払出日を同期する必要あり。</t>
        </is>
      </c>
      <c r="K13" s="48" t="inlineStr">
        <is>
          <t>鈴木美咲</t>
        </is>
      </c>
      <c r="L13" s="85" t="n">
        <v>46160</v>
      </c>
      <c r="M13" s="85" t="n">
        <v>46160</v>
      </c>
      <c r="N13" s="51" t="inlineStr">
        <is>
          <t>軽微な課題。</t>
        </is>
      </c>
    </row>
    <row r="14">
      <c r="A14" s="48" t="inlineStr">
        <is>
          <t>QAR-0010</t>
        </is>
      </c>
      <c r="B14" s="48" t="inlineStr">
        <is>
          <t>QAR-WO0007-001</t>
        </is>
      </c>
      <c r="C14" s="48" t="inlineStr">
        <is>
          <t>WO-0007</t>
        </is>
      </c>
      <c r="D14" s="85" t="n">
        <v>46158</v>
      </c>
      <c r="E14" s="48" t="inlineStr">
        <is>
          <t>品質不合格</t>
        </is>
      </c>
      <c r="F14" s="84" t="n">
        <v>4</v>
      </c>
      <c r="G14" s="84" t="n">
        <v>4</v>
      </c>
      <c r="H14" s="85" t="n">
        <v>46160</v>
      </c>
      <c r="I14" s="48" t="inlineStr">
        <is>
          <t>クローズ済み</t>
        </is>
      </c>
      <c r="J14" s="51" t="inlineStr">
        <is>
          <t>再検査に合格し、クローズ済み。</t>
        </is>
      </c>
      <c r="K14" s="48" t="inlineStr">
        <is>
          <t>田中健一</t>
        </is>
      </c>
      <c r="L14" s="85" t="n">
        <v>46158</v>
      </c>
      <c r="M14" s="85" t="n">
        <v>46160</v>
      </c>
      <c r="N14" s="51" t="inlineStr">
        <is>
          <t>クローズ。</t>
        </is>
      </c>
    </row>
    <row r="15">
      <c r="A15" s="48" t="inlineStr">
        <is>
          <t>QAR-0011</t>
        </is>
      </c>
      <c r="B15" s="48" t="inlineStr">
        <is>
          <t>QAR-WO0007-002</t>
        </is>
      </c>
      <c r="C15" s="48" t="inlineStr">
        <is>
          <t>WO-0007</t>
        </is>
      </c>
      <c r="D15" s="85" t="n">
        <v>46159</v>
      </c>
      <c r="E15" s="48" t="inlineStr">
        <is>
          <t>数量差異</t>
        </is>
      </c>
      <c r="F15" s="84" t="n">
        <v>3</v>
      </c>
      <c r="G15" s="84" t="n">
        <v>0</v>
      </c>
      <c r="H15" s="85" t="n">
        <v>46162</v>
      </c>
      <c r="I15" s="48" t="inlineStr">
        <is>
          <t>確認済み</t>
        </is>
      </c>
      <c r="J15" s="51" t="inlineStr">
        <is>
          <t>帳簿と実物の差異を確認済み。</t>
        </is>
      </c>
      <c r="K15" s="48" t="inlineStr">
        <is>
          <t>高橋彩</t>
        </is>
      </c>
      <c r="L15" s="85" t="n">
        <v>46159</v>
      </c>
      <c r="M15" s="85" t="n">
        <v>46160</v>
      </c>
      <c r="N15" s="51" t="inlineStr">
        <is>
          <t>クローズ待ち。</t>
        </is>
      </c>
    </row>
    <row r="16">
      <c r="A16" s="48" t="inlineStr">
        <is>
          <t>QAR-0012</t>
        </is>
      </c>
      <c r="B16" s="48" t="inlineStr">
        <is>
          <t>QAR-WO0008-001</t>
        </is>
      </c>
      <c r="C16" s="48" t="inlineStr">
        <is>
          <t>WO-0008</t>
        </is>
      </c>
      <c r="D16" s="85" t="n">
        <v>46157</v>
      </c>
      <c r="E16" s="48" t="inlineStr">
        <is>
          <t>記録差異</t>
        </is>
      </c>
      <c r="F16" s="84" t="n">
        <v>0</v>
      </c>
      <c r="G16" s="84" t="n">
        <v>0</v>
      </c>
      <c r="H16" s="85" t="n">
        <v>46158</v>
      </c>
      <c r="I16" s="48" t="inlineStr">
        <is>
          <t>クローズ済み</t>
        </is>
      </c>
      <c r="J16" s="51" t="inlineStr">
        <is>
          <t>キャンセル理由を補足済み。</t>
        </is>
      </c>
      <c r="K16" s="48" t="inlineStr">
        <is>
          <t>高橋彩</t>
        </is>
      </c>
      <c r="L16" s="85" t="n">
        <v>46157</v>
      </c>
      <c r="M16" s="85" t="n">
        <v>46158</v>
      </c>
      <c r="N16" s="51" t="inlineStr">
        <is>
          <t>クローズ。</t>
        </is>
      </c>
    </row>
    <row r="17">
      <c r="A17" s="48" t="inlineStr">
        <is>
          <t>QAR-0013</t>
        </is>
      </c>
      <c r="B17" s="48" t="inlineStr">
        <is>
          <t>QAR-WO0002-002</t>
        </is>
      </c>
      <c r="C17" s="48" t="inlineStr">
        <is>
          <t>WO-0002</t>
        </is>
      </c>
      <c r="D17" s="85" t="n">
        <v>46161</v>
      </c>
      <c r="E17" s="48" t="inlineStr">
        <is>
          <t>材料不足</t>
        </is>
      </c>
      <c r="F17" s="84" t="n">
        <v>0</v>
      </c>
      <c r="G17" s="84" t="n">
        <v>0</v>
      </c>
      <c r="H17" s="85" t="n">
        <v>46165</v>
      </c>
      <c r="I17" s="48" t="inlineStr">
        <is>
          <t>未クローズ</t>
        </is>
      </c>
      <c r="J17" s="51" t="inlineStr">
        <is>
          <t>バルブシート素材は分納予定。残りロットの確認が必要。</t>
        </is>
      </c>
      <c r="K17" s="48" t="inlineStr">
        <is>
          <t>鈴木美咲</t>
        </is>
      </c>
      <c r="L17" s="85" t="n">
        <v>46160</v>
      </c>
      <c r="M17" s="85" t="n">
        <v>46160</v>
      </c>
      <c r="N17" s="51" t="inlineStr">
        <is>
          <t>今後フォロー。</t>
        </is>
      </c>
    </row>
    <row r="18">
      <c r="A18" s="48" t="inlineStr">
        <is>
          <t>QAR-0014</t>
        </is>
      </c>
      <c r="B18" s="48" t="inlineStr">
        <is>
          <t>QAR-WO0001-003</t>
        </is>
      </c>
      <c r="C18" s="48" t="inlineStr">
        <is>
          <t>WO-0001</t>
        </is>
      </c>
      <c r="D18" s="85" t="n">
        <v>46160</v>
      </c>
      <c r="E18" s="48" t="inlineStr">
        <is>
          <t>数量差異</t>
        </is>
      </c>
      <c r="F18" s="84" t="n">
        <v>5</v>
      </c>
      <c r="G18" s="84" t="n">
        <v>5</v>
      </c>
      <c r="H18" s="85" t="n">
        <v>46163</v>
      </c>
      <c r="I18" s="48" t="inlineStr">
        <is>
          <t>手直し必要</t>
        </is>
      </c>
      <c r="J18" s="51" t="inlineStr">
        <is>
          <t>抜取数量が記録と不一致。</t>
        </is>
      </c>
      <c r="K18" s="48" t="inlineStr">
        <is>
          <t>高橋彩</t>
        </is>
      </c>
      <c r="L18" s="85" t="n">
        <v>46160</v>
      </c>
      <c r="M18" s="85" t="n">
        <v>46160</v>
      </c>
      <c r="N18" s="51" t="inlineStr">
        <is>
          <t>記録確認が必要。</t>
        </is>
      </c>
    </row>
    <row r="19">
      <c r="A19" s="48" t="inlineStr">
        <is>
          <t>QAR-0015</t>
        </is>
      </c>
      <c r="B19" s="48" t="inlineStr">
        <is>
          <t>QAR-WO0003-003</t>
        </is>
      </c>
      <c r="C19" s="48" t="inlineStr">
        <is>
          <t>WO-0003</t>
        </is>
      </c>
      <c r="D19" s="85" t="n">
        <v>46160</v>
      </c>
      <c r="E19" s="48" t="inlineStr">
        <is>
          <t>品質不合格</t>
        </is>
      </c>
      <c r="F19" s="84" t="n">
        <v>9</v>
      </c>
      <c r="G19" s="84" t="n">
        <v>9</v>
      </c>
      <c r="H19" s="85" t="n">
        <v>46164</v>
      </c>
      <c r="I19" s="48" t="inlineStr">
        <is>
          <t>手直し中</t>
        </is>
      </c>
      <c r="J19" s="51" t="inlineStr">
        <is>
          <t>ブッシュ表面の傷を修正。</t>
        </is>
      </c>
      <c r="K19" s="48" t="inlineStr">
        <is>
          <t>田中健一</t>
        </is>
      </c>
      <c r="L19" s="85" t="n">
        <v>46160</v>
      </c>
      <c r="M19" s="85" t="n">
        <v>46160</v>
      </c>
      <c r="N19" s="51" t="inlineStr">
        <is>
          <t>手直し対応中。</t>
        </is>
      </c>
    </row>
    <row r="20">
      <c r="A20" s="48" t="inlineStr">
        <is>
          <t>QAR-0016</t>
        </is>
      </c>
      <c r="B20" s="48" t="inlineStr">
        <is>
          <t>QAR-WO0005-003</t>
        </is>
      </c>
      <c r="C20" s="48" t="inlineStr">
        <is>
          <t>WO-0005</t>
        </is>
      </c>
      <c r="D20" s="85" t="n">
        <v>46160</v>
      </c>
      <c r="E20" s="48" t="inlineStr">
        <is>
          <t>記録差異</t>
        </is>
      </c>
      <c r="F20" s="84" t="n">
        <v>0</v>
      </c>
      <c r="G20" s="84" t="n">
        <v>0</v>
      </c>
      <c r="H20" s="85" t="n">
        <v>46163</v>
      </c>
      <c r="I20" s="48" t="inlineStr">
        <is>
          <t>クローズ済み</t>
        </is>
      </c>
      <c r="J20" s="51" t="inlineStr">
        <is>
          <t>班の引継ぎ記録を補完済み。</t>
        </is>
      </c>
      <c r="K20" s="48" t="inlineStr">
        <is>
          <t>佐藤太郎</t>
        </is>
      </c>
      <c r="L20" s="85" t="n">
        <v>46160</v>
      </c>
      <c r="M20" s="85" t="n">
        <v>46160</v>
      </c>
      <c r="N20" s="51" t="inlineStr">
        <is>
          <t>クローズ。</t>
        </is>
      </c>
    </row>
    <row r="21">
      <c r="A21" s="48" t="n"/>
      <c r="B21" s="48" t="n"/>
      <c r="C21" s="48" t="n"/>
      <c r="D21" s="85" t="n"/>
      <c r="E21" s="48" t="n"/>
      <c r="F21" s="84" t="n"/>
      <c r="G21" s="84" t="n"/>
      <c r="H21" s="85" t="n"/>
      <c r="I21" s="48" t="n"/>
      <c r="J21" s="51" t="n"/>
      <c r="K21" s="48" t="n"/>
      <c r="L21" s="85" t="n"/>
      <c r="M21" s="85" t="n"/>
      <c r="N21" s="51" t="n"/>
    </row>
    <row r="22">
      <c r="A22" s="48" t="n"/>
      <c r="B22" s="48" t="n"/>
      <c r="C22" s="48" t="n"/>
      <c r="D22" s="85" t="n"/>
      <c r="E22" s="48" t="n"/>
      <c r="F22" s="84" t="n"/>
      <c r="G22" s="84" t="n"/>
      <c r="H22" s="85" t="n"/>
      <c r="I22" s="48" t="n"/>
      <c r="J22" s="51" t="n"/>
      <c r="K22" s="48" t="n"/>
      <c r="L22" s="85" t="n"/>
      <c r="M22" s="85" t="n"/>
      <c r="N22" s="51" t="n"/>
    </row>
    <row r="23">
      <c r="A23" s="48" t="n"/>
      <c r="B23" s="48" t="n"/>
      <c r="C23" s="48" t="n"/>
      <c r="D23" s="85" t="n"/>
      <c r="E23" s="48" t="n"/>
      <c r="F23" s="84" t="n"/>
      <c r="G23" s="84" t="n"/>
      <c r="H23" s="85" t="n"/>
      <c r="I23" s="48" t="n"/>
      <c r="J23" s="51" t="n"/>
      <c r="K23" s="48" t="n"/>
      <c r="L23" s="85" t="n"/>
      <c r="M23" s="85" t="n"/>
      <c r="N23" s="51" t="n"/>
    </row>
    <row r="24">
      <c r="A24" s="48" t="n"/>
      <c r="B24" s="48" t="n"/>
      <c r="C24" s="48" t="n"/>
      <c r="D24" s="85" t="n"/>
      <c r="E24" s="48" t="n"/>
      <c r="F24" s="84" t="n"/>
      <c r="G24" s="84" t="n"/>
      <c r="H24" s="85" t="n"/>
      <c r="I24" s="48" t="n"/>
      <c r="J24" s="51" t="n"/>
      <c r="K24" s="48" t="n"/>
      <c r="L24" s="85" t="n"/>
      <c r="M24" s="85" t="n"/>
      <c r="N24" s="51" t="n"/>
    </row>
    <row r="25">
      <c r="A25" s="48" t="n"/>
      <c r="B25" s="48" t="n"/>
      <c r="C25" s="48" t="n"/>
      <c r="D25" s="85" t="n"/>
      <c r="E25" s="48" t="n"/>
      <c r="F25" s="84" t="n"/>
      <c r="G25" s="84" t="n"/>
      <c r="H25" s="85" t="n"/>
      <c r="I25" s="48" t="n"/>
      <c r="J25" s="51" t="n"/>
      <c r="K25" s="48" t="n"/>
      <c r="L25" s="85" t="n"/>
      <c r="M25" s="85" t="n"/>
      <c r="N25" s="51" t="n"/>
    </row>
    <row r="26">
      <c r="A26" s="48" t="n"/>
      <c r="B26" s="48" t="n"/>
      <c r="C26" s="48" t="n"/>
      <c r="D26" s="85" t="n"/>
      <c r="E26" s="48" t="n"/>
      <c r="F26" s="84" t="n"/>
      <c r="G26" s="84" t="n"/>
      <c r="H26" s="85" t="n"/>
      <c r="I26" s="48" t="n"/>
      <c r="J26" s="51" t="n"/>
      <c r="K26" s="48" t="n"/>
      <c r="L26" s="85" t="n"/>
      <c r="M26" s="85" t="n"/>
      <c r="N26" s="51" t="n"/>
    </row>
    <row r="27">
      <c r="A27" s="48" t="n"/>
      <c r="B27" s="48" t="n"/>
      <c r="C27" s="48" t="n"/>
      <c r="D27" s="85" t="n"/>
      <c r="E27" s="48" t="n"/>
      <c r="F27" s="84" t="n"/>
      <c r="G27" s="84" t="n"/>
      <c r="H27" s="85" t="n"/>
      <c r="I27" s="48" t="n"/>
      <c r="J27" s="51" t="n"/>
      <c r="K27" s="48" t="n"/>
      <c r="L27" s="85" t="n"/>
      <c r="M27" s="85" t="n"/>
      <c r="N27" s="51" t="n"/>
    </row>
    <row r="28">
      <c r="A28" s="48" t="n"/>
      <c r="B28" s="48" t="n"/>
      <c r="C28" s="48" t="n"/>
      <c r="D28" s="85" t="n"/>
      <c r="E28" s="48" t="n"/>
      <c r="F28" s="84" t="n"/>
      <c r="G28" s="84" t="n"/>
      <c r="H28" s="85" t="n"/>
      <c r="I28" s="48" t="n"/>
      <c r="J28" s="51" t="n"/>
      <c r="K28" s="48" t="n"/>
      <c r="L28" s="85" t="n"/>
      <c r="M28" s="85" t="n"/>
      <c r="N28" s="51" t="n"/>
    </row>
    <row r="29">
      <c r="A29" s="48" t="n"/>
      <c r="B29" s="48" t="n"/>
      <c r="C29" s="48" t="n"/>
      <c r="D29" s="85" t="n"/>
      <c r="E29" s="48" t="n"/>
      <c r="F29" s="84" t="n"/>
      <c r="G29" s="84" t="n"/>
      <c r="H29" s="85" t="n"/>
      <c r="I29" s="48" t="n"/>
      <c r="J29" s="51" t="n"/>
      <c r="K29" s="48" t="n"/>
      <c r="L29" s="85" t="n"/>
      <c r="M29" s="85" t="n"/>
      <c r="N29" s="51" t="n"/>
    </row>
    <row r="30">
      <c r="A30" s="48" t="n"/>
      <c r="B30" s="48" t="n"/>
      <c r="C30" s="48" t="n"/>
      <c r="D30" s="85" t="n"/>
      <c r="E30" s="48" t="n"/>
      <c r="F30" s="84" t="n"/>
      <c r="G30" s="84" t="n"/>
      <c r="H30" s="85" t="n"/>
      <c r="I30" s="48" t="n"/>
      <c r="J30" s="51" t="n"/>
      <c r="K30" s="48" t="n"/>
      <c r="L30" s="85" t="n"/>
      <c r="M30" s="85" t="n"/>
      <c r="N30" s="51" t="n"/>
    </row>
    <row r="31">
      <c r="A31" s="48" t="n"/>
      <c r="B31" s="48" t="n"/>
      <c r="C31" s="48" t="n"/>
      <c r="D31" s="85" t="n"/>
      <c r="E31" s="48" t="n"/>
      <c r="F31" s="84" t="n"/>
      <c r="G31" s="84" t="n"/>
      <c r="H31" s="85" t="n"/>
      <c r="I31" s="48" t="n"/>
      <c r="J31" s="51" t="n"/>
      <c r="K31" s="48" t="n"/>
      <c r="L31" s="85" t="n"/>
      <c r="M31" s="85" t="n"/>
      <c r="N31" s="51" t="n"/>
    </row>
    <row r="32">
      <c r="A32" s="48" t="n"/>
      <c r="B32" s="48" t="n"/>
      <c r="C32" s="48" t="n"/>
      <c r="D32" s="85" t="n"/>
      <c r="E32" s="48" t="n"/>
      <c r="F32" s="84" t="n"/>
      <c r="G32" s="84" t="n"/>
      <c r="H32" s="85" t="n"/>
      <c r="I32" s="48" t="n"/>
      <c r="J32" s="51" t="n"/>
      <c r="K32" s="48" t="n"/>
      <c r="L32" s="85" t="n"/>
      <c r="M32" s="85" t="n"/>
      <c r="N32" s="51" t="n"/>
    </row>
    <row r="33">
      <c r="A33" s="48" t="n"/>
      <c r="B33" s="48" t="n"/>
      <c r="C33" s="48" t="n"/>
      <c r="D33" s="85" t="n"/>
      <c r="E33" s="48" t="n"/>
      <c r="F33" s="84" t="n"/>
      <c r="G33" s="84" t="n"/>
      <c r="H33" s="85" t="n"/>
      <c r="I33" s="48" t="n"/>
      <c r="J33" s="51" t="n"/>
      <c r="K33" s="48" t="n"/>
      <c r="L33" s="85" t="n"/>
      <c r="M33" s="85" t="n"/>
      <c r="N33" s="51" t="n"/>
    </row>
    <row r="34">
      <c r="A34" s="48" t="n"/>
      <c r="B34" s="48" t="n"/>
      <c r="C34" s="48" t="n"/>
      <c r="D34" s="85" t="n"/>
      <c r="E34" s="48" t="n"/>
      <c r="F34" s="84" t="n"/>
      <c r="G34" s="84" t="n"/>
      <c r="H34" s="85" t="n"/>
      <c r="I34" s="48" t="n"/>
      <c r="J34" s="51" t="n"/>
      <c r="K34" s="48" t="n"/>
      <c r="L34" s="85" t="n"/>
      <c r="M34" s="85" t="n"/>
      <c r="N34" s="51" t="n"/>
    </row>
    <row r="35">
      <c r="A35" s="48" t="n"/>
      <c r="B35" s="48" t="n"/>
      <c r="C35" s="48" t="n"/>
      <c r="D35" s="85" t="n"/>
      <c r="E35" s="48" t="n"/>
      <c r="F35" s="84" t="n"/>
      <c r="G35" s="84" t="n"/>
      <c r="H35" s="85" t="n"/>
      <c r="I35" s="48" t="n"/>
      <c r="J35" s="51" t="n"/>
      <c r="K35" s="48" t="n"/>
      <c r="L35" s="85" t="n"/>
      <c r="M35" s="85" t="n"/>
      <c r="N35" s="51" t="n"/>
    </row>
    <row r="36">
      <c r="A36" s="48" t="n"/>
      <c r="B36" s="48" t="n"/>
      <c r="C36" s="48" t="n"/>
      <c r="D36" s="85" t="n"/>
      <c r="E36" s="48" t="n"/>
      <c r="F36" s="84" t="n"/>
      <c r="G36" s="84" t="n"/>
      <c r="H36" s="85" t="n"/>
      <c r="I36" s="48" t="n"/>
      <c r="J36" s="51" t="n"/>
      <c r="K36" s="48" t="n"/>
      <c r="L36" s="85" t="n"/>
      <c r="M36" s="85" t="n"/>
      <c r="N36" s="51" t="n"/>
    </row>
    <row r="37">
      <c r="A37" s="48" t="n"/>
      <c r="B37" s="48" t="n"/>
      <c r="C37" s="48" t="n"/>
      <c r="D37" s="85" t="n"/>
      <c r="E37" s="48" t="n"/>
      <c r="F37" s="84" t="n"/>
      <c r="G37" s="84" t="n"/>
      <c r="H37" s="85" t="n"/>
      <c r="I37" s="48" t="n"/>
      <c r="J37" s="51" t="n"/>
      <c r="K37" s="48" t="n"/>
      <c r="L37" s="85" t="n"/>
      <c r="M37" s="85" t="n"/>
      <c r="N37" s="51" t="n"/>
    </row>
    <row r="38">
      <c r="A38" s="48" t="n"/>
      <c r="B38" s="48" t="n"/>
      <c r="C38" s="48" t="n"/>
      <c r="D38" s="85" t="n"/>
      <c r="E38" s="48" t="n"/>
      <c r="F38" s="84" t="n"/>
      <c r="G38" s="84" t="n"/>
      <c r="H38" s="85" t="n"/>
      <c r="I38" s="48" t="n"/>
      <c r="J38" s="51" t="n"/>
      <c r="K38" s="48" t="n"/>
      <c r="L38" s="85" t="n"/>
      <c r="M38" s="85" t="n"/>
      <c r="N38" s="51" t="n"/>
    </row>
    <row r="39">
      <c r="A39" s="48" t="n"/>
      <c r="B39" s="48" t="n"/>
      <c r="C39" s="48" t="n"/>
      <c r="D39" s="85" t="n"/>
      <c r="E39" s="48" t="n"/>
      <c r="F39" s="84" t="n"/>
      <c r="G39" s="84" t="n"/>
      <c r="H39" s="85" t="n"/>
      <c r="I39" s="48" t="n"/>
      <c r="J39" s="51" t="n"/>
      <c r="K39" s="48" t="n"/>
      <c r="L39" s="85" t="n"/>
      <c r="M39" s="85" t="n"/>
      <c r="N39" s="51" t="n"/>
    </row>
    <row r="40">
      <c r="A40" s="48" t="n"/>
      <c r="B40" s="48" t="n"/>
      <c r="C40" s="48" t="n"/>
      <c r="D40" s="85" t="n"/>
      <c r="E40" s="48" t="n"/>
      <c r="F40" s="84" t="n"/>
      <c r="G40" s="84" t="n"/>
      <c r="H40" s="85" t="n"/>
      <c r="I40" s="48" t="n"/>
      <c r="J40" s="51" t="n"/>
      <c r="K40" s="48" t="n"/>
      <c r="L40" s="85" t="n"/>
      <c r="M40" s="85" t="n"/>
      <c r="N40" s="51" t="n"/>
    </row>
  </sheetData>
  <autoFilter ref="A4:N40"/>
  <mergeCells count="3">
    <mergeCell ref="A3:H3"/>
    <mergeCell ref="A2:H2"/>
    <mergeCell ref="A1:H1"/>
  </mergeCells>
  <dataValidations count="9">
    <dataValidation sqref="C5:C40" showDropDown="0" showInputMessage="1" showErrorMessage="1" allowBlank="0" errorTitle="関連が無効です" error="既存の指示記録IDを入力してください。" promptTitle="関連記録を選択" prompt="親テーブルの記録IDを選択してください。" type="list" errorStyle="warning">
      <formula1>'指示登録'!$A$5:$A$32</formula1>
    </dataValidation>
    <dataValidation sqref="D5:D40"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E5:E40"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"品質不合格,材料不足,数量差異,工程遅延,記録差異"</formula1>
    </dataValidation>
    <dataValidation sqref="F5:F40"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G5:G40" showDropDown="0" showInputMessage="1" showErrorMessage="1" allowBlank="1" errorTitle="数値が無効です" error="0以上の数値を入力してください。" promptTitle="数値を入力" prompt="0以上の数値を入力してください。" type="decimal" errorStyle="warning" operator="greaterThanOrEqual">
      <formula1>0</formula1>
    </dataValidation>
    <dataValidation sqref="H5:H40"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I5:I40"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"未クローズ,手直し必要,手直し中,確認済み,クローズ済み"</formula1>
    </dataValidation>
    <dataValidation sqref="L5:L40"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M5:M40"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s>
  <pageMargins left="0.7" right="0.7" top="0.75" bottom="0.75" header="0.3" footer="0.3"/>
</worksheet>
</file>

<file path=xl/worksheets/sheet7.xml><?xml version="1.0" encoding="utf-8"?>
<worksheet xmlns="http://schemas.openxmlformats.org/spreadsheetml/2006/main">
  <sheetPr>
    <outlinePr summaryBelow="1" summaryRight="1"/>
    <pageSetUpPr/>
  </sheetPr>
  <dimension ref="A1:M32"/>
  <sheetViews>
    <sheetView workbookViewId="0">
      <pane ySplit="4" topLeftCell="A5" activePane="bottomLeft" state="frozen"/>
      <selection pane="bottomLeft" activeCell="A5" sqref="A5"/>
    </sheetView>
  </sheetViews>
  <sheetFormatPr baseColWidth="8" defaultRowHeight="15"/>
  <cols>
    <col width="14" customWidth="1" style="32" min="1" max="1"/>
    <col width="14" customWidth="1" style="32" min="2" max="2"/>
    <col width="14" customWidth="1" style="32" min="3" max="3"/>
    <col width="14" customWidth="1" style="32" min="4" max="4"/>
    <col width="13" customWidth="1" style="32" min="5" max="5"/>
    <col width="13" customWidth="1" style="32" min="6" max="6"/>
    <col width="14" customWidth="1" style="32" min="7" max="7"/>
    <col width="14" customWidth="1" style="32" min="8" max="8"/>
    <col width="36" customWidth="1" style="32" min="9" max="9"/>
    <col width="14" customWidth="1" style="32" min="10" max="10"/>
    <col width="14" customWidth="1" style="32" min="11" max="11"/>
    <col width="14" customWidth="1" style="32" min="12" max="12"/>
    <col width="36" customWidth="1" style="32" min="13" max="13"/>
  </cols>
  <sheetData>
    <row r="1">
      <c r="A1" s="9" t="inlineStr">
        <is>
          <t>完了確認</t>
        </is>
      </c>
      <c r="B1" s="33" t="n"/>
      <c r="C1" s="33" t="n"/>
      <c r="D1" s="33" t="n"/>
      <c r="E1" s="33" t="n"/>
      <c r="F1" s="33" t="n"/>
      <c r="G1" s="33" t="n"/>
      <c r="H1" s="33" t="n"/>
    </row>
    <row r="2">
      <c r="A2" s="13" t="inlineStr">
        <is>
          <t>実績完了数量、合格数量、確認結果、差異概要を記録します。</t>
        </is>
      </c>
      <c r="B2" s="33" t="n"/>
      <c r="C2" s="33" t="n"/>
      <c r="D2" s="33" t="n"/>
      <c r="E2" s="33" t="n"/>
      <c r="F2" s="33" t="n"/>
      <c r="G2" s="33" t="n"/>
      <c r="H2" s="33" t="n"/>
    </row>
    <row r="3">
      <c r="A3" s="39" t="inlineStr">
        <is>
          <t>入力ヒント：必須項目は、記録ID、完了確認番号、指示記録ID、完了日、実績完了数量、合格数量、確認結果、確認状態、担当者、作成日、更新日です。選択項目は日本語の選択肢を使い、システム項目はむやみに削除しないでください。</t>
        </is>
      </c>
      <c r="B3" s="33" t="n"/>
      <c r="C3" s="33" t="n"/>
      <c r="D3" s="33" t="n"/>
      <c r="E3" s="33" t="n"/>
      <c r="F3" s="33" t="n"/>
      <c r="G3" s="33" t="n"/>
      <c r="H3" s="33" t="n"/>
    </row>
    <row r="4">
      <c r="A4" s="46" t="inlineStr">
        <is>
          <t>記録ID</t>
        </is>
      </c>
      <c r="B4" s="46" t="inlineStr">
        <is>
          <t>完了確認番号</t>
        </is>
      </c>
      <c r="C4" s="46" t="inlineStr">
        <is>
          <t>指示記録ID</t>
        </is>
      </c>
      <c r="D4" s="46" t="inlineStr">
        <is>
          <t>完了日</t>
        </is>
      </c>
      <c r="E4" s="46" t="inlineStr">
        <is>
          <t>実績完了数量</t>
        </is>
      </c>
      <c r="F4" s="46" t="inlineStr">
        <is>
          <t>合格数量</t>
        </is>
      </c>
      <c r="G4" s="46" t="inlineStr">
        <is>
          <t>確認結果</t>
        </is>
      </c>
      <c r="H4" s="46" t="inlineStr">
        <is>
          <t>確認状態</t>
        </is>
      </c>
      <c r="I4" s="47" t="inlineStr">
        <is>
          <t>差異概要</t>
        </is>
      </c>
      <c r="J4" s="46" t="inlineStr">
        <is>
          <t>担当者</t>
        </is>
      </c>
      <c r="K4" s="46" t="inlineStr">
        <is>
          <t>作成日</t>
        </is>
      </c>
      <c r="L4" s="46" t="inlineStr">
        <is>
          <t>更新日</t>
        </is>
      </c>
      <c r="M4" s="47" t="inlineStr">
        <is>
          <t>備考</t>
        </is>
      </c>
    </row>
    <row r="5">
      <c r="A5" s="48" t="inlineStr">
        <is>
          <t>CNF-0001</t>
        </is>
      </c>
      <c r="B5" s="48" t="inlineStr">
        <is>
          <t>CNF-WO0001</t>
        </is>
      </c>
      <c r="C5" s="48" t="inlineStr">
        <is>
          <t>WO-0001</t>
        </is>
      </c>
      <c r="D5" s="85" t="n">
        <v>46160</v>
      </c>
      <c r="E5" s="84" t="n">
        <v>900</v>
      </c>
      <c r="F5" s="84" t="n">
        <v>870</v>
      </c>
      <c r="G5" s="48" t="inlineStr">
        <is>
          <t>数量差異</t>
        </is>
      </c>
      <c r="H5" s="48" t="inlineStr">
        <is>
          <t>確認中</t>
        </is>
      </c>
      <c r="I5" s="51" t="inlineStr">
        <is>
          <t>一部数量は再検査後に確認。</t>
        </is>
      </c>
      <c r="J5" s="48" t="inlineStr">
        <is>
          <t>高橋彩</t>
        </is>
      </c>
      <c r="K5" s="85" t="n">
        <v>46160</v>
      </c>
      <c r="L5" s="85" t="n">
        <v>46160</v>
      </c>
      <c r="M5" s="51" t="inlineStr">
        <is>
          <t>最終クローズ前。</t>
        </is>
      </c>
    </row>
    <row r="6">
      <c r="A6" s="48" t="inlineStr">
        <is>
          <t>CNF-0002</t>
        </is>
      </c>
      <c r="B6" s="48" t="inlineStr">
        <is>
          <t>CNF-WO0002</t>
        </is>
      </c>
      <c r="C6" s="48" t="inlineStr">
        <is>
          <t>WO-0002</t>
        </is>
      </c>
      <c r="D6" s="85" t="n">
        <v>46167</v>
      </c>
      <c r="E6" s="84" t="n">
        <v>0</v>
      </c>
      <c r="F6" s="84" t="n">
        <v>0</v>
      </c>
      <c r="G6" s="48" t="inlineStr">
        <is>
          <t>確認待ち</t>
        </is>
      </c>
      <c r="H6" s="48" t="inlineStr">
        <is>
          <t>確認待ち</t>
        </is>
      </c>
      <c r="I6" s="51" t="inlineStr">
        <is>
          <t>製造指示は未完了。</t>
        </is>
      </c>
      <c r="J6" s="48" t="inlineStr">
        <is>
          <t>鈴木美咲</t>
        </is>
      </c>
      <c r="K6" s="85" t="n">
        <v>46160</v>
      </c>
      <c r="L6" s="85" t="n">
        <v>46160</v>
      </c>
      <c r="M6" s="51" t="inlineStr">
        <is>
          <t>計画中。</t>
        </is>
      </c>
    </row>
    <row r="7">
      <c r="A7" s="48" t="inlineStr">
        <is>
          <t>CNF-0003</t>
        </is>
      </c>
      <c r="B7" s="48" t="inlineStr">
        <is>
          <t>CNF-WO0003</t>
        </is>
      </c>
      <c r="C7" s="48" t="inlineStr">
        <is>
          <t>WO-0003</t>
        </is>
      </c>
      <c r="D7" s="85" t="n">
        <v>46160</v>
      </c>
      <c r="E7" s="84" t="n">
        <v>500</v>
      </c>
      <c r="F7" s="84" t="n">
        <v>480</v>
      </c>
      <c r="G7" s="48" t="inlineStr">
        <is>
          <t>品質差異</t>
        </is>
      </c>
      <c r="H7" s="48" t="inlineStr">
        <is>
          <t>差戻し済み</t>
        </is>
      </c>
      <c r="I7" s="51" t="inlineStr">
        <is>
          <t>停滞中の指示に手直し説明が必要。</t>
        </is>
      </c>
      <c r="J7" s="48" t="inlineStr">
        <is>
          <t>田中健一</t>
        </is>
      </c>
      <c r="K7" s="85" t="n">
        <v>46160</v>
      </c>
      <c r="L7" s="85" t="n">
        <v>46160</v>
      </c>
      <c r="M7" s="51" t="inlineStr">
        <is>
          <t>差戻して補足。</t>
        </is>
      </c>
    </row>
    <row r="8">
      <c r="A8" s="48" t="inlineStr">
        <is>
          <t>CNF-0004</t>
        </is>
      </c>
      <c r="B8" s="48" t="inlineStr">
        <is>
          <t>CNF-WO0004</t>
        </is>
      </c>
      <c r="C8" s="48" t="inlineStr">
        <is>
          <t>WO-0004</t>
        </is>
      </c>
      <c r="D8" s="85" t="n">
        <v>46151</v>
      </c>
      <c r="E8" s="84" t="n">
        <v>600</v>
      </c>
      <c r="F8" s="84" t="n">
        <v>594</v>
      </c>
      <c r="G8" s="48" t="inlineStr">
        <is>
          <t>結果一致</t>
        </is>
      </c>
      <c r="H8" s="48" t="inlineStr">
        <is>
          <t>確認済み</t>
        </is>
      </c>
      <c r="I8" s="51" t="inlineStr">
        <is>
          <t>完了結果確認済み。</t>
        </is>
      </c>
      <c r="J8" s="48" t="inlineStr">
        <is>
          <t>高橋彩</t>
        </is>
      </c>
      <c r="K8" s="85" t="n">
        <v>46151</v>
      </c>
      <c r="L8" s="85" t="n">
        <v>46152</v>
      </c>
      <c r="M8" s="51" t="inlineStr">
        <is>
          <t>アーカイブ済み。</t>
        </is>
      </c>
    </row>
    <row r="9">
      <c r="A9" s="48" t="inlineStr">
        <is>
          <t>CNF-0005</t>
        </is>
      </c>
      <c r="B9" s="48" t="inlineStr">
        <is>
          <t>CNF-WO0005</t>
        </is>
      </c>
      <c r="C9" s="48" t="inlineStr">
        <is>
          <t>WO-0005</t>
        </is>
      </c>
      <c r="D9" s="85" t="n">
        <v>46160</v>
      </c>
      <c r="E9" s="84" t="n">
        <v>850</v>
      </c>
      <c r="F9" s="84" t="n">
        <v>840</v>
      </c>
      <c r="G9" s="48" t="inlineStr">
        <is>
          <t>確認待ち</t>
        </is>
      </c>
      <c r="H9" s="48" t="inlineStr">
        <is>
          <t>確認待ち</t>
        </is>
      </c>
      <c r="I9" s="51" t="inlineStr">
        <is>
          <t>仕上げ後に確認。</t>
        </is>
      </c>
      <c r="J9" s="48" t="inlineStr">
        <is>
          <t>佐藤太郎</t>
        </is>
      </c>
      <c r="K9" s="85" t="n">
        <v>46160</v>
      </c>
      <c r="L9" s="85" t="n">
        <v>46160</v>
      </c>
      <c r="M9" s="51" t="inlineStr">
        <is>
          <t>最終検査待ち。</t>
        </is>
      </c>
    </row>
    <row r="10">
      <c r="A10" s="48" t="inlineStr">
        <is>
          <t>CNF-0006</t>
        </is>
      </c>
      <c r="B10" s="48" t="inlineStr">
        <is>
          <t>CNF-WO0006</t>
        </is>
      </c>
      <c r="C10" s="48" t="inlineStr">
        <is>
          <t>WO-0006</t>
        </is>
      </c>
      <c r="D10" s="85" t="n">
        <v>46175</v>
      </c>
      <c r="E10" s="84" t="n">
        <v>0</v>
      </c>
      <c r="F10" s="84" t="n">
        <v>0</v>
      </c>
      <c r="G10" s="48" t="inlineStr">
        <is>
          <t>確認待ち</t>
        </is>
      </c>
      <c r="H10" s="48" t="inlineStr">
        <is>
          <t>確認待ち</t>
        </is>
      </c>
      <c r="I10" s="51" t="inlineStr">
        <is>
          <t>計画製造指示で、まだ完了データはありません。</t>
        </is>
      </c>
      <c r="J10" s="48" t="inlineStr">
        <is>
          <t>鈴木美咲</t>
        </is>
      </c>
      <c r="K10" s="85" t="n">
        <v>46160</v>
      </c>
      <c r="L10" s="85" t="n">
        <v>46160</v>
      </c>
      <c r="M10" s="51" t="inlineStr">
        <is>
          <t>計画中。</t>
        </is>
      </c>
    </row>
    <row r="11">
      <c r="A11" s="48" t="inlineStr">
        <is>
          <t>CNF-0007</t>
        </is>
      </c>
      <c r="B11" s="48" t="inlineStr">
        <is>
          <t>CNF-WO0007</t>
        </is>
      </c>
      <c r="C11" s="48" t="inlineStr">
        <is>
          <t>WO-0007</t>
        </is>
      </c>
      <c r="D11" s="85" t="n">
        <v>46159</v>
      </c>
      <c r="E11" s="84" t="n">
        <v>400</v>
      </c>
      <c r="F11" s="84" t="n">
        <v>397</v>
      </c>
      <c r="G11" s="48" t="inlineStr">
        <is>
          <t>結果一致</t>
        </is>
      </c>
      <c r="H11" s="48" t="inlineStr">
        <is>
          <t>確認済み</t>
        </is>
      </c>
      <c r="I11" s="51" t="inlineStr">
        <is>
          <t>完了確認完了。</t>
        </is>
      </c>
      <c r="J11" s="48" t="inlineStr">
        <is>
          <t>田中健一</t>
        </is>
      </c>
      <c r="K11" s="85" t="n">
        <v>46159</v>
      </c>
      <c r="L11" s="85" t="n">
        <v>46159</v>
      </c>
      <c r="M11" s="51" t="inlineStr">
        <is>
          <t>確認済み。</t>
        </is>
      </c>
    </row>
    <row r="12">
      <c r="A12" s="48" t="inlineStr">
        <is>
          <t>CNF-0008</t>
        </is>
      </c>
      <c r="B12" s="48" t="inlineStr">
        <is>
          <t>CNF-WO0008</t>
        </is>
      </c>
      <c r="C12" s="48" t="inlineStr">
        <is>
          <t>WO-0008</t>
        </is>
      </c>
      <c r="D12" s="85" t="n">
        <v>46157</v>
      </c>
      <c r="E12" s="84" t="n">
        <v>0</v>
      </c>
      <c r="F12" s="84" t="n">
        <v>0</v>
      </c>
      <c r="G12" s="48" t="inlineStr">
        <is>
          <t>その他差異</t>
        </is>
      </c>
      <c r="H12" s="48" t="inlineStr">
        <is>
          <t>クローズ済み</t>
        </is>
      </c>
      <c r="I12" s="51" t="inlineStr">
        <is>
          <t>指示キャンセル後に確認記録をクローズ。</t>
        </is>
      </c>
      <c r="J12" s="48" t="inlineStr">
        <is>
          <t>高橋彩</t>
        </is>
      </c>
      <c r="K12" s="85" t="n">
        <v>46157</v>
      </c>
      <c r="L12" s="85" t="n">
        <v>46157</v>
      </c>
      <c r="M12" s="51" t="inlineStr">
        <is>
          <t>キャンセルによりクローズ。</t>
        </is>
      </c>
    </row>
    <row r="13">
      <c r="A13" s="48" t="n"/>
      <c r="B13" s="48" t="n"/>
      <c r="C13" s="48" t="n"/>
      <c r="D13" s="85" t="n"/>
      <c r="E13" s="84" t="n"/>
      <c r="F13" s="84" t="n"/>
      <c r="G13" s="48" t="n"/>
      <c r="H13" s="48" t="n"/>
      <c r="I13" s="51" t="n"/>
      <c r="J13" s="48" t="n"/>
      <c r="K13" s="85" t="n"/>
      <c r="L13" s="85" t="n"/>
      <c r="M13" s="51" t="n"/>
    </row>
    <row r="14">
      <c r="A14" s="48" t="n"/>
      <c r="B14" s="48" t="n"/>
      <c r="C14" s="48" t="n"/>
      <c r="D14" s="85" t="n"/>
      <c r="E14" s="84" t="n"/>
      <c r="F14" s="84" t="n"/>
      <c r="G14" s="48" t="n"/>
      <c r="H14" s="48" t="n"/>
      <c r="I14" s="51" t="n"/>
      <c r="J14" s="48" t="n"/>
      <c r="K14" s="85" t="n"/>
      <c r="L14" s="85" t="n"/>
      <c r="M14" s="51" t="n"/>
    </row>
    <row r="15">
      <c r="A15" s="48" t="n"/>
      <c r="B15" s="48" t="n"/>
      <c r="C15" s="48" t="n"/>
      <c r="D15" s="85" t="n"/>
      <c r="E15" s="84" t="n"/>
      <c r="F15" s="84" t="n"/>
      <c r="G15" s="48" t="n"/>
      <c r="H15" s="48" t="n"/>
      <c r="I15" s="51" t="n"/>
      <c r="J15" s="48" t="n"/>
      <c r="K15" s="85" t="n"/>
      <c r="L15" s="85" t="n"/>
      <c r="M15" s="51" t="n"/>
    </row>
    <row r="16">
      <c r="A16" s="48" t="n"/>
      <c r="B16" s="48" t="n"/>
      <c r="C16" s="48" t="n"/>
      <c r="D16" s="85" t="n"/>
      <c r="E16" s="84" t="n"/>
      <c r="F16" s="84" t="n"/>
      <c r="G16" s="48" t="n"/>
      <c r="H16" s="48" t="n"/>
      <c r="I16" s="51" t="n"/>
      <c r="J16" s="48" t="n"/>
      <c r="K16" s="85" t="n"/>
      <c r="L16" s="85" t="n"/>
      <c r="M16" s="51" t="n"/>
    </row>
    <row r="17">
      <c r="A17" s="48" t="n"/>
      <c r="B17" s="48" t="n"/>
      <c r="C17" s="48" t="n"/>
      <c r="D17" s="85" t="n"/>
      <c r="E17" s="84" t="n"/>
      <c r="F17" s="84" t="n"/>
      <c r="G17" s="48" t="n"/>
      <c r="H17" s="48" t="n"/>
      <c r="I17" s="51" t="n"/>
      <c r="J17" s="48" t="n"/>
      <c r="K17" s="85" t="n"/>
      <c r="L17" s="85" t="n"/>
      <c r="M17" s="51" t="n"/>
    </row>
    <row r="18">
      <c r="A18" s="48" t="n"/>
      <c r="B18" s="48" t="n"/>
      <c r="C18" s="48" t="n"/>
      <c r="D18" s="85" t="n"/>
      <c r="E18" s="84" t="n"/>
      <c r="F18" s="84" t="n"/>
      <c r="G18" s="48" t="n"/>
      <c r="H18" s="48" t="n"/>
      <c r="I18" s="51" t="n"/>
      <c r="J18" s="48" t="n"/>
      <c r="K18" s="85" t="n"/>
      <c r="L18" s="85" t="n"/>
      <c r="M18" s="51" t="n"/>
    </row>
    <row r="19">
      <c r="A19" s="48" t="n"/>
      <c r="B19" s="48" t="n"/>
      <c r="C19" s="48" t="n"/>
      <c r="D19" s="85" t="n"/>
      <c r="E19" s="84" t="n"/>
      <c r="F19" s="84" t="n"/>
      <c r="G19" s="48" t="n"/>
      <c r="H19" s="48" t="n"/>
      <c r="I19" s="51" t="n"/>
      <c r="J19" s="48" t="n"/>
      <c r="K19" s="85" t="n"/>
      <c r="L19" s="85" t="n"/>
      <c r="M19" s="51" t="n"/>
    </row>
    <row r="20">
      <c r="A20" s="48" t="n"/>
      <c r="B20" s="48" t="n"/>
      <c r="C20" s="48" t="n"/>
      <c r="D20" s="85" t="n"/>
      <c r="E20" s="84" t="n"/>
      <c r="F20" s="84" t="n"/>
      <c r="G20" s="48" t="n"/>
      <c r="H20" s="48" t="n"/>
      <c r="I20" s="51" t="n"/>
      <c r="J20" s="48" t="n"/>
      <c r="K20" s="85" t="n"/>
      <c r="L20" s="85" t="n"/>
      <c r="M20" s="51" t="n"/>
    </row>
    <row r="21">
      <c r="A21" s="48" t="n"/>
      <c r="B21" s="48" t="n"/>
      <c r="C21" s="48" t="n"/>
      <c r="D21" s="85" t="n"/>
      <c r="E21" s="84" t="n"/>
      <c r="F21" s="84" t="n"/>
      <c r="G21" s="48" t="n"/>
      <c r="H21" s="48" t="n"/>
      <c r="I21" s="51" t="n"/>
      <c r="J21" s="48" t="n"/>
      <c r="K21" s="85" t="n"/>
      <c r="L21" s="85" t="n"/>
      <c r="M21" s="51" t="n"/>
    </row>
    <row r="22">
      <c r="A22" s="48" t="n"/>
      <c r="B22" s="48" t="n"/>
      <c r="C22" s="48" t="n"/>
      <c r="D22" s="85" t="n"/>
      <c r="E22" s="84" t="n"/>
      <c r="F22" s="84" t="n"/>
      <c r="G22" s="48" t="n"/>
      <c r="H22" s="48" t="n"/>
      <c r="I22" s="51" t="n"/>
      <c r="J22" s="48" t="n"/>
      <c r="K22" s="85" t="n"/>
      <c r="L22" s="85" t="n"/>
      <c r="M22" s="51" t="n"/>
    </row>
    <row r="23">
      <c r="A23" s="48" t="n"/>
      <c r="B23" s="48" t="n"/>
      <c r="C23" s="48" t="n"/>
      <c r="D23" s="85" t="n"/>
      <c r="E23" s="84" t="n"/>
      <c r="F23" s="84" t="n"/>
      <c r="G23" s="48" t="n"/>
      <c r="H23" s="48" t="n"/>
      <c r="I23" s="51" t="n"/>
      <c r="J23" s="48" t="n"/>
      <c r="K23" s="85" t="n"/>
      <c r="L23" s="85" t="n"/>
      <c r="M23" s="51" t="n"/>
    </row>
    <row r="24">
      <c r="A24" s="48" t="n"/>
      <c r="B24" s="48" t="n"/>
      <c r="C24" s="48" t="n"/>
      <c r="D24" s="85" t="n"/>
      <c r="E24" s="84" t="n"/>
      <c r="F24" s="84" t="n"/>
      <c r="G24" s="48" t="n"/>
      <c r="H24" s="48" t="n"/>
      <c r="I24" s="51" t="n"/>
      <c r="J24" s="48" t="n"/>
      <c r="K24" s="85" t="n"/>
      <c r="L24" s="85" t="n"/>
      <c r="M24" s="51" t="n"/>
    </row>
    <row r="25">
      <c r="A25" s="48" t="n"/>
      <c r="B25" s="48" t="n"/>
      <c r="C25" s="48" t="n"/>
      <c r="D25" s="85" t="n"/>
      <c r="E25" s="84" t="n"/>
      <c r="F25" s="84" t="n"/>
      <c r="G25" s="48" t="n"/>
      <c r="H25" s="48" t="n"/>
      <c r="I25" s="51" t="n"/>
      <c r="J25" s="48" t="n"/>
      <c r="K25" s="85" t="n"/>
      <c r="L25" s="85" t="n"/>
      <c r="M25" s="51" t="n"/>
    </row>
    <row r="26">
      <c r="A26" s="48" t="n"/>
      <c r="B26" s="48" t="n"/>
      <c r="C26" s="48" t="n"/>
      <c r="D26" s="85" t="n"/>
      <c r="E26" s="84" t="n"/>
      <c r="F26" s="84" t="n"/>
      <c r="G26" s="48" t="n"/>
      <c r="H26" s="48" t="n"/>
      <c r="I26" s="51" t="n"/>
      <c r="J26" s="48" t="n"/>
      <c r="K26" s="85" t="n"/>
      <c r="L26" s="85" t="n"/>
      <c r="M26" s="51" t="n"/>
    </row>
    <row r="27">
      <c r="A27" s="48" t="n"/>
      <c r="B27" s="48" t="n"/>
      <c r="C27" s="48" t="n"/>
      <c r="D27" s="85" t="n"/>
      <c r="E27" s="84" t="n"/>
      <c r="F27" s="84" t="n"/>
      <c r="G27" s="48" t="n"/>
      <c r="H27" s="48" t="n"/>
      <c r="I27" s="51" t="n"/>
      <c r="J27" s="48" t="n"/>
      <c r="K27" s="85" t="n"/>
      <c r="L27" s="85" t="n"/>
      <c r="M27" s="51" t="n"/>
    </row>
    <row r="28">
      <c r="A28" s="48" t="n"/>
      <c r="B28" s="48" t="n"/>
      <c r="C28" s="48" t="n"/>
      <c r="D28" s="85" t="n"/>
      <c r="E28" s="84" t="n"/>
      <c r="F28" s="84" t="n"/>
      <c r="G28" s="48" t="n"/>
      <c r="H28" s="48" t="n"/>
      <c r="I28" s="51" t="n"/>
      <c r="J28" s="48" t="n"/>
      <c r="K28" s="85" t="n"/>
      <c r="L28" s="85" t="n"/>
      <c r="M28" s="51" t="n"/>
    </row>
    <row r="29">
      <c r="A29" s="48" t="n"/>
      <c r="B29" s="48" t="n"/>
      <c r="C29" s="48" t="n"/>
      <c r="D29" s="85" t="n"/>
      <c r="E29" s="84" t="n"/>
      <c r="F29" s="84" t="n"/>
      <c r="G29" s="48" t="n"/>
      <c r="H29" s="48" t="n"/>
      <c r="I29" s="51" t="n"/>
      <c r="J29" s="48" t="n"/>
      <c r="K29" s="85" t="n"/>
      <c r="L29" s="85" t="n"/>
      <c r="M29" s="51" t="n"/>
    </row>
    <row r="30">
      <c r="A30" s="48" t="n"/>
      <c r="B30" s="48" t="n"/>
      <c r="C30" s="48" t="n"/>
      <c r="D30" s="85" t="n"/>
      <c r="E30" s="84" t="n"/>
      <c r="F30" s="84" t="n"/>
      <c r="G30" s="48" t="n"/>
      <c r="H30" s="48" t="n"/>
      <c r="I30" s="51" t="n"/>
      <c r="J30" s="48" t="n"/>
      <c r="K30" s="85" t="n"/>
      <c r="L30" s="85" t="n"/>
      <c r="M30" s="51" t="n"/>
    </row>
    <row r="31">
      <c r="A31" s="48" t="n"/>
      <c r="B31" s="48" t="n"/>
      <c r="C31" s="48" t="n"/>
      <c r="D31" s="85" t="n"/>
      <c r="E31" s="84" t="n"/>
      <c r="F31" s="84" t="n"/>
      <c r="G31" s="48" t="n"/>
      <c r="H31" s="48" t="n"/>
      <c r="I31" s="51" t="n"/>
      <c r="J31" s="48" t="n"/>
      <c r="K31" s="85" t="n"/>
      <c r="L31" s="85" t="n"/>
      <c r="M31" s="51" t="n"/>
    </row>
    <row r="32">
      <c r="A32" s="48" t="n"/>
      <c r="B32" s="48" t="n"/>
      <c r="C32" s="48" t="n"/>
      <c r="D32" s="85" t="n"/>
      <c r="E32" s="84" t="n"/>
      <c r="F32" s="84" t="n"/>
      <c r="G32" s="48" t="n"/>
      <c r="H32" s="48" t="n"/>
      <c r="I32" s="51" t="n"/>
      <c r="J32" s="48" t="n"/>
      <c r="K32" s="85" t="n"/>
      <c r="L32" s="85" t="n"/>
      <c r="M32" s="51" t="n"/>
    </row>
  </sheetData>
  <autoFilter ref="A4:M32"/>
  <mergeCells count="3">
    <mergeCell ref="A3:H3"/>
    <mergeCell ref="A2:H2"/>
    <mergeCell ref="A1:H1"/>
  </mergeCells>
  <dataValidations count="8">
    <dataValidation sqref="C5:C32" showDropDown="0" showInputMessage="1" showErrorMessage="1" allowBlank="0" errorTitle="関連が無効です" error="既存の指示記録IDを入力してください。" promptTitle="関連記録を選択" prompt="親テーブルの記録IDを選択してください。" type="list" errorStyle="warning">
      <formula1>'指示登録'!$A$5:$A$32</formula1>
    </dataValidation>
    <dataValidation sqref="D5:D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E5:E32"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F5:F32" showDropDown="0" showInputMessage="1" showErrorMessage="1" allowBlank="0" errorTitle="数値が無効です" error="0以上の数値を入力してください。" promptTitle="数値を入力" prompt="0以上の数値を入力してください。" type="decimal" errorStyle="warning" operator="greaterThanOrEqual">
      <formula1>0</formula1>
    </dataValidation>
    <dataValidation sqref="G5:G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"確認待ち,結果一致,数量差異,品質差異,その他差異"</formula1>
    </dataValidation>
    <dataValidation sqref="H5:H32" showDropDown="0" showInputMessage="1" showErrorMessage="1" allowBlank="0" errorTitle="選択肢が無効です" error="プルダウンの選択肢を使ってください。" promptTitle="選択肢を選択" prompt="プルダウンからラベルを1つ選択してください。" type="list" errorStyle="warning">
      <formula1>"確認待ち,確認中,確認済み,差戻し済み,クローズ済み"</formula1>
    </dataValidation>
    <dataValidation sqref="K5:K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 sqref="L5:L32" showDropDown="0" showInputMessage="1" showErrorMessage="1" allowBlank="0" errorTitle="日付が無効です" error="2020年から2035年までの有効な日付を入力してください。" promptTitle="日付を入力" prompt="2026-05-18 のような有効な日付形式を使ってください。" type="date" errorStyle="warning" operator="between">
      <formula1>DATE(2020,1,1)</formula1>
      <formula2>DATE(2035,12,31)</formula2>
    </dataValidation>
  </dataValidations>
  <pageMargins left="0.7" right="0.7" top="0.75" bottom="0.75" header="0.3" footer="0.3"/>
</worksheet>
</file>

<file path=xl/worksheets/sheet8.xml><?xml version="1.0" encoding="utf-8"?>
<worksheet xmlns="http://schemas.openxmlformats.org/spreadsheetml/2006/main">
  <sheetPr>
    <outlinePr summaryBelow="1" summaryRight="1"/>
    <pageSetUpPr/>
  </sheetPr>
  <dimension ref="A1:H60"/>
  <sheetViews>
    <sheetView workbookViewId="0">
      <pane ySplit="4" topLeftCell="A5" activePane="bottomLeft" state="frozen"/>
      <selection pane="bottomLeft" activeCell="A5" sqref="A5"/>
    </sheetView>
  </sheetViews>
  <sheetFormatPr baseColWidth="8" defaultRowHeight="15"/>
  <cols>
    <col width="24" customWidth="1" style="32" min="1" max="1"/>
    <col width="20" customWidth="1" style="32" min="2" max="2"/>
    <col width="18" customWidth="1" style="32" min="3" max="3"/>
    <col width="24" customWidth="1" style="32" min="4" max="4"/>
    <col width="20" customWidth="1" style="32" min="5" max="5"/>
    <col width="16" customWidth="1" style="32" min="6" max="6"/>
    <col width="12" customWidth="1" style="32" min="7" max="7"/>
    <col width="10" customWidth="1" style="32" min="8" max="8"/>
  </cols>
  <sheetData>
    <row r="1">
      <c r="A1" s="9" t="inlineStr">
        <is>
          <t>選択肢設定テーブル</t>
        </is>
      </c>
      <c r="B1" s="33" t="n"/>
      <c r="C1" s="33" t="n"/>
      <c r="D1" s="33" t="n"/>
      <c r="E1" s="33" t="n"/>
      <c r="F1" s="33" t="n"/>
      <c r="G1" s="33" t="n"/>
      <c r="H1" s="33" t="n"/>
    </row>
    <row r="2">
      <c r="A2" s="13" t="inlineStr">
        <is>
          <t>このシートはシステム用の選択肢を管理します。業務シートのプルダウンには日本語ラベルが表示されるため、通常のユーザーは編集する必要がありません。</t>
        </is>
      </c>
      <c r="B2" s="33" t="n"/>
      <c r="C2" s="33" t="n"/>
      <c r="D2" s="33" t="n"/>
      <c r="E2" s="33" t="n"/>
      <c r="F2" s="33" t="n"/>
      <c r="G2" s="33" t="n"/>
      <c r="H2" s="33" t="n"/>
    </row>
    <row r="3">
      <c r="A3" s="16" t="inlineStr">
        <is>
          <t>選択肢セットキー</t>
        </is>
      </c>
      <c r="B3" s="16" t="inlineStr">
        <is>
          <t>対象シート</t>
        </is>
      </c>
      <c r="C3" s="16" t="inlineStr">
        <is>
          <t>項目名</t>
        </is>
      </c>
      <c r="D3" s="16" t="inlineStr">
        <is>
          <t>システム選択値</t>
        </is>
      </c>
      <c r="E3" s="16" t="inlineStr">
        <is>
          <t>表示ラベル</t>
        </is>
      </c>
      <c r="F3" s="16" t="inlineStr">
        <is>
          <t>色の意味</t>
        </is>
      </c>
      <c r="G3" s="16" t="inlineStr">
        <is>
          <t>初期値</t>
        </is>
      </c>
      <c r="H3" s="16" t="inlineStr">
        <is>
          <t>並び順</t>
        </is>
      </c>
    </row>
    <row r="4">
      <c r="A4" s="26" t="inlineStr">
        <is>
          <t>option_set_key</t>
        </is>
      </c>
      <c r="B4" s="26" t="inlineStr">
        <is>
          <t>worksheet_name</t>
        </is>
      </c>
      <c r="C4" s="26" t="inlineStr">
        <is>
          <t>field_name</t>
        </is>
      </c>
      <c r="D4" s="26" t="inlineStr">
        <is>
          <t>option_value</t>
        </is>
      </c>
      <c r="E4" s="26" t="inlineStr">
        <is>
          <t>option_label</t>
        </is>
      </c>
      <c r="F4" s="26" t="inlineStr">
        <is>
          <t>color_semantic</t>
        </is>
      </c>
      <c r="G4" s="26" t="inlineStr">
        <is>
          <t>is_default</t>
        </is>
      </c>
      <c r="H4" s="26" t="inlineStr">
        <is>
          <t>sort_order</t>
        </is>
      </c>
    </row>
    <row r="5">
      <c r="A5" t="inlineStr">
        <is>
          <t>work_order_status</t>
        </is>
      </c>
      <c r="B5" t="inlineStr">
        <is>
          <t>指示登録</t>
        </is>
      </c>
      <c r="C5" t="inlineStr">
        <is>
          <t>status</t>
        </is>
      </c>
      <c r="D5" t="inlineStr">
        <is>
          <t>planned</t>
        </is>
      </c>
      <c r="E5" t="inlineStr">
        <is>
          <t>計画中</t>
        </is>
      </c>
      <c r="F5" t="inlineStr">
        <is>
          <t>neutral</t>
        </is>
      </c>
      <c r="G5" t="inlineStr">
        <is>
          <t>はい</t>
        </is>
      </c>
      <c r="H5" t="n">
        <v>1</v>
      </c>
    </row>
    <row r="6">
      <c r="A6" t="inlineStr">
        <is>
          <t>work_order_status</t>
        </is>
      </c>
      <c r="B6" t="inlineStr">
        <is>
          <t>指示登録</t>
        </is>
      </c>
      <c r="C6" t="inlineStr">
        <is>
          <t>status</t>
        </is>
      </c>
      <c r="D6" t="inlineStr">
        <is>
          <t>in_progress</t>
        </is>
      </c>
      <c r="E6" t="inlineStr">
        <is>
          <t>進行中</t>
        </is>
      </c>
      <c r="F6" t="inlineStr">
        <is>
          <t>info</t>
        </is>
      </c>
      <c r="G6" t="inlineStr">
        <is>
          <t>いいえ</t>
        </is>
      </c>
      <c r="H6" t="n">
        <v>2</v>
      </c>
    </row>
    <row r="7">
      <c r="A7" t="inlineStr">
        <is>
          <t>work_order_status</t>
        </is>
      </c>
      <c r="B7" t="inlineStr">
        <is>
          <t>指示登録</t>
        </is>
      </c>
      <c r="C7" t="inlineStr">
        <is>
          <t>status</t>
        </is>
      </c>
      <c r="D7" t="inlineStr">
        <is>
          <t>blocked</t>
        </is>
      </c>
      <c r="E7" t="inlineStr">
        <is>
          <t>停滞</t>
        </is>
      </c>
      <c r="F7" t="inlineStr">
        <is>
          <t>warning</t>
        </is>
      </c>
      <c r="G7" t="inlineStr">
        <is>
          <t>いいえ</t>
        </is>
      </c>
      <c r="H7" t="n">
        <v>3</v>
      </c>
    </row>
    <row r="8">
      <c r="A8" t="inlineStr">
        <is>
          <t>work_order_status</t>
        </is>
      </c>
      <c r="B8" t="inlineStr">
        <is>
          <t>指示登録</t>
        </is>
      </c>
      <c r="C8" t="inlineStr">
        <is>
          <t>status</t>
        </is>
      </c>
      <c r="D8" t="inlineStr">
        <is>
          <t>completed</t>
        </is>
      </c>
      <c r="E8" t="inlineStr">
        <is>
          <t>完了</t>
        </is>
      </c>
      <c r="F8" t="inlineStr">
        <is>
          <t>success</t>
        </is>
      </c>
      <c r="G8" t="inlineStr">
        <is>
          <t>いいえ</t>
        </is>
      </c>
      <c r="H8" t="n">
        <v>4</v>
      </c>
    </row>
    <row r="9">
      <c r="A9" t="inlineStr">
        <is>
          <t>work_order_status</t>
        </is>
      </c>
      <c r="B9" t="inlineStr">
        <is>
          <t>指示登録</t>
        </is>
      </c>
      <c r="C9" t="inlineStr">
        <is>
          <t>status</t>
        </is>
      </c>
      <c r="D9" t="inlineStr">
        <is>
          <t>cancelled</t>
        </is>
      </c>
      <c r="E9" t="inlineStr">
        <is>
          <t>キャンセル済み</t>
        </is>
      </c>
      <c r="F9" t="inlineStr">
        <is>
          <t>muted</t>
        </is>
      </c>
      <c r="G9" t="inlineStr">
        <is>
          <t>いいえ</t>
        </is>
      </c>
      <c r="H9" t="n">
        <v>5</v>
      </c>
    </row>
    <row r="10">
      <c r="A10" t="inlineStr">
        <is>
          <t>progress_check_status</t>
        </is>
      </c>
      <c r="B10" t="inlineStr">
        <is>
          <t>進捗確認</t>
        </is>
      </c>
      <c r="C10" t="inlineStr">
        <is>
          <t>status</t>
        </is>
      </c>
      <c r="D10" t="inlineStr">
        <is>
          <t>not_started</t>
        </is>
      </c>
      <c r="E10" t="inlineStr">
        <is>
          <t>未開始</t>
        </is>
      </c>
      <c r="F10" t="inlineStr">
        <is>
          <t>neutral</t>
        </is>
      </c>
      <c r="G10" t="inlineStr">
        <is>
          <t>はい</t>
        </is>
      </c>
      <c r="H10" t="n">
        <v>1</v>
      </c>
    </row>
    <row r="11">
      <c r="A11" t="inlineStr">
        <is>
          <t>progress_check_status</t>
        </is>
      </c>
      <c r="B11" t="inlineStr">
        <is>
          <t>進捗確認</t>
        </is>
      </c>
      <c r="C11" t="inlineStr">
        <is>
          <t>status</t>
        </is>
      </c>
      <c r="D11" t="inlineStr">
        <is>
          <t>on_track</t>
        </is>
      </c>
      <c r="E11" t="inlineStr">
        <is>
          <t>順調</t>
        </is>
      </c>
      <c r="F11" t="inlineStr">
        <is>
          <t>info</t>
        </is>
      </c>
      <c r="G11" t="inlineStr">
        <is>
          <t>いいえ</t>
        </is>
      </c>
      <c r="H11" t="n">
        <v>2</v>
      </c>
    </row>
    <row r="12">
      <c r="A12" t="inlineStr">
        <is>
          <t>progress_check_status</t>
        </is>
      </c>
      <c r="B12" t="inlineStr">
        <is>
          <t>進捗確認</t>
        </is>
      </c>
      <c r="C12" t="inlineStr">
        <is>
          <t>status</t>
        </is>
      </c>
      <c r="D12" t="inlineStr">
        <is>
          <t>delayed</t>
        </is>
      </c>
      <c r="E12" t="inlineStr">
        <is>
          <t>遅延</t>
        </is>
      </c>
      <c r="F12" t="inlineStr">
        <is>
          <t>warning</t>
        </is>
      </c>
      <c r="G12" t="inlineStr">
        <is>
          <t>いいえ</t>
        </is>
      </c>
      <c r="H12" t="n">
        <v>3</v>
      </c>
    </row>
    <row r="13">
      <c r="A13" t="inlineStr">
        <is>
          <t>progress_check_status</t>
        </is>
      </c>
      <c r="B13" t="inlineStr">
        <is>
          <t>進捗確認</t>
        </is>
      </c>
      <c r="C13" t="inlineStr">
        <is>
          <t>status</t>
        </is>
      </c>
      <c r="D13" t="inlineStr">
        <is>
          <t>blocked</t>
        </is>
      </c>
      <c r="E13" t="inlineStr">
        <is>
          <t>停滞</t>
        </is>
      </c>
      <c r="F13" t="inlineStr">
        <is>
          <t>danger</t>
        </is>
      </c>
      <c r="G13" t="inlineStr">
        <is>
          <t>いいえ</t>
        </is>
      </c>
      <c r="H13" t="n">
        <v>4</v>
      </c>
    </row>
    <row r="14">
      <c r="A14" t="inlineStr">
        <is>
          <t>progress_check_status</t>
        </is>
      </c>
      <c r="B14" t="inlineStr">
        <is>
          <t>進捗確認</t>
        </is>
      </c>
      <c r="C14" t="inlineStr">
        <is>
          <t>status</t>
        </is>
      </c>
      <c r="D14" t="inlineStr">
        <is>
          <t>completed</t>
        </is>
      </c>
      <c r="E14" t="inlineStr">
        <is>
          <t>完了済み</t>
        </is>
      </c>
      <c r="F14" t="inlineStr">
        <is>
          <t>success</t>
        </is>
      </c>
      <c r="G14" t="inlineStr">
        <is>
          <t>いいえ</t>
        </is>
      </c>
      <c r="H14" t="n">
        <v>5</v>
      </c>
    </row>
    <row r="15">
      <c r="A15" t="inlineStr">
        <is>
          <t>material_usage_status</t>
        </is>
      </c>
      <c r="B15" t="inlineStr">
        <is>
          <t>材料払出</t>
        </is>
      </c>
      <c r="C15" t="inlineStr">
        <is>
          <t>status</t>
        </is>
      </c>
      <c r="D15" t="inlineStr">
        <is>
          <t>pending_request</t>
        </is>
      </c>
      <c r="E15" t="inlineStr">
        <is>
          <t>払出待ち</t>
        </is>
      </c>
      <c r="F15" t="inlineStr">
        <is>
          <t>neutral</t>
        </is>
      </c>
      <c r="G15" t="inlineStr">
        <is>
          <t>はい</t>
        </is>
      </c>
      <c r="H15" t="n">
        <v>1</v>
      </c>
    </row>
    <row r="16">
      <c r="A16" t="inlineStr">
        <is>
          <t>material_usage_status</t>
        </is>
      </c>
      <c r="B16" t="inlineStr">
        <is>
          <t>材料払出</t>
        </is>
      </c>
      <c r="C16" t="inlineStr">
        <is>
          <t>status</t>
        </is>
      </c>
      <c r="D16" t="inlineStr">
        <is>
          <t>issued</t>
        </is>
      </c>
      <c r="E16" t="inlineStr">
        <is>
          <t>払出済み</t>
        </is>
      </c>
      <c r="F16" t="inlineStr">
        <is>
          <t>info</t>
        </is>
      </c>
      <c r="G16" t="inlineStr">
        <is>
          <t>いいえ</t>
        </is>
      </c>
      <c r="H16" t="n">
        <v>2</v>
      </c>
    </row>
    <row r="17">
      <c r="A17" t="inlineStr">
        <is>
          <t>material_usage_status</t>
        </is>
      </c>
      <c r="B17" t="inlineStr">
        <is>
          <t>材料払出</t>
        </is>
      </c>
      <c r="C17" t="inlineStr">
        <is>
          <t>status</t>
        </is>
      </c>
      <c r="D17" t="inlineStr">
        <is>
          <t>shortage</t>
        </is>
      </c>
      <c r="E17" t="inlineStr">
        <is>
          <t>不足</t>
        </is>
      </c>
      <c r="F17" t="inlineStr">
        <is>
          <t>warning</t>
        </is>
      </c>
      <c r="G17" t="inlineStr">
        <is>
          <t>いいえ</t>
        </is>
      </c>
      <c r="H17" t="n">
        <v>3</v>
      </c>
    </row>
    <row r="18">
      <c r="A18" t="inlineStr">
        <is>
          <t>material_usage_status</t>
        </is>
      </c>
      <c r="B18" t="inlineStr">
        <is>
          <t>材料払出</t>
        </is>
      </c>
      <c r="C18" t="inlineStr">
        <is>
          <t>status</t>
        </is>
      </c>
      <c r="D18" t="inlineStr">
        <is>
          <t>returned</t>
        </is>
      </c>
      <c r="E18" t="inlineStr">
        <is>
          <t>差戻し済み</t>
        </is>
      </c>
      <c r="F18" t="inlineStr">
        <is>
          <t>muted</t>
        </is>
      </c>
      <c r="G18" t="inlineStr">
        <is>
          <t>いいえ</t>
        </is>
      </c>
      <c r="H18" t="n">
        <v>4</v>
      </c>
    </row>
    <row r="19">
      <c r="A19" t="inlineStr">
        <is>
          <t>material_usage_status</t>
        </is>
      </c>
      <c r="B19" t="inlineStr">
        <is>
          <t>材料払出</t>
        </is>
      </c>
      <c r="C19" t="inlineStr">
        <is>
          <t>status</t>
        </is>
      </c>
      <c r="D19" t="inlineStr">
        <is>
          <t>closed</t>
        </is>
      </c>
      <c r="E19" t="inlineStr">
        <is>
          <t>クローズ済み</t>
        </is>
      </c>
      <c r="F19" t="inlineStr">
        <is>
          <t>success</t>
        </is>
      </c>
      <c r="G19" t="inlineStr">
        <is>
          <t>いいえ</t>
        </is>
      </c>
      <c r="H19" t="n">
        <v>5</v>
      </c>
    </row>
    <row r="20">
      <c r="A20" t="inlineStr">
        <is>
          <t>quality_rework_status</t>
        </is>
      </c>
      <c r="B20" t="inlineStr">
        <is>
          <t>品質・手直し・差異</t>
        </is>
      </c>
      <c r="C20" t="inlineStr">
        <is>
          <t>status</t>
        </is>
      </c>
      <c r="D20" t="inlineStr">
        <is>
          <t>open</t>
        </is>
      </c>
      <c r="E20" t="inlineStr">
        <is>
          <t>未クローズ</t>
        </is>
      </c>
      <c r="F20" t="inlineStr">
        <is>
          <t>neutral</t>
        </is>
      </c>
      <c r="G20" t="inlineStr">
        <is>
          <t>はい</t>
        </is>
      </c>
      <c r="H20" t="n">
        <v>1</v>
      </c>
    </row>
    <row r="21">
      <c r="A21" t="inlineStr">
        <is>
          <t>quality_rework_status</t>
        </is>
      </c>
      <c r="B21" t="inlineStr">
        <is>
          <t>品質・手直し・差異</t>
        </is>
      </c>
      <c r="C21" t="inlineStr">
        <is>
          <t>status</t>
        </is>
      </c>
      <c r="D21" t="inlineStr">
        <is>
          <t>rework_required</t>
        </is>
      </c>
      <c r="E21" t="inlineStr">
        <is>
          <t>手直し必要</t>
        </is>
      </c>
      <c r="F21" t="inlineStr">
        <is>
          <t>warning</t>
        </is>
      </c>
      <c r="G21" t="inlineStr">
        <is>
          <t>いいえ</t>
        </is>
      </c>
      <c r="H21" t="n">
        <v>2</v>
      </c>
    </row>
    <row r="22">
      <c r="A22" t="inlineStr">
        <is>
          <t>quality_rework_status</t>
        </is>
      </c>
      <c r="B22" t="inlineStr">
        <is>
          <t>品質・手直し・差異</t>
        </is>
      </c>
      <c r="C22" t="inlineStr">
        <is>
          <t>status</t>
        </is>
      </c>
      <c r="D22" t="inlineStr">
        <is>
          <t>in_rework</t>
        </is>
      </c>
      <c r="E22" t="inlineStr">
        <is>
          <t>手直し中</t>
        </is>
      </c>
      <c r="F22" t="inlineStr">
        <is>
          <t>info</t>
        </is>
      </c>
      <c r="G22" t="inlineStr">
        <is>
          <t>いいえ</t>
        </is>
      </c>
      <c r="H22" t="n">
        <v>3</v>
      </c>
    </row>
    <row r="23">
      <c r="A23" t="inlineStr">
        <is>
          <t>quality_rework_status</t>
        </is>
      </c>
      <c r="B23" t="inlineStr">
        <is>
          <t>品質・手直し・差異</t>
        </is>
      </c>
      <c r="C23" t="inlineStr">
        <is>
          <t>status</t>
        </is>
      </c>
      <c r="D23" t="inlineStr">
        <is>
          <t>verified</t>
        </is>
      </c>
      <c r="E23" t="inlineStr">
        <is>
          <t>確認済み</t>
        </is>
      </c>
      <c r="F23" t="inlineStr">
        <is>
          <t>success</t>
        </is>
      </c>
      <c r="G23" t="inlineStr">
        <is>
          <t>いいえ</t>
        </is>
      </c>
      <c r="H23" t="n">
        <v>4</v>
      </c>
    </row>
    <row r="24">
      <c r="A24" t="inlineStr">
        <is>
          <t>quality_rework_status</t>
        </is>
      </c>
      <c r="B24" t="inlineStr">
        <is>
          <t>品質・手直し・差異</t>
        </is>
      </c>
      <c r="C24" t="inlineStr">
        <is>
          <t>status</t>
        </is>
      </c>
      <c r="D24" t="inlineStr">
        <is>
          <t>closed</t>
        </is>
      </c>
      <c r="E24" t="inlineStr">
        <is>
          <t>クローズ済み</t>
        </is>
      </c>
      <c r="F24" t="inlineStr">
        <is>
          <t>success</t>
        </is>
      </c>
      <c r="G24" t="inlineStr">
        <is>
          <t>いいえ</t>
        </is>
      </c>
      <c r="H24" t="n">
        <v>5</v>
      </c>
    </row>
    <row r="25">
      <c r="A25" t="inlineStr">
        <is>
          <t>completion_confirmation_status</t>
        </is>
      </c>
      <c r="B25" t="inlineStr">
        <is>
          <t>完了確認</t>
        </is>
      </c>
      <c r="C25" t="inlineStr">
        <is>
          <t>status</t>
        </is>
      </c>
      <c r="D25" t="inlineStr">
        <is>
          <t>pending_confirmation</t>
        </is>
      </c>
      <c r="E25" t="inlineStr">
        <is>
          <t>確認待ち</t>
        </is>
      </c>
      <c r="F25" t="inlineStr">
        <is>
          <t>neutral</t>
        </is>
      </c>
      <c r="G25" t="inlineStr">
        <is>
          <t>はい</t>
        </is>
      </c>
      <c r="H25" t="n">
        <v>1</v>
      </c>
    </row>
    <row r="26">
      <c r="A26" t="inlineStr">
        <is>
          <t>completion_confirmation_status</t>
        </is>
      </c>
      <c r="B26" t="inlineStr">
        <is>
          <t>完了確認</t>
        </is>
      </c>
      <c r="C26" t="inlineStr">
        <is>
          <t>status</t>
        </is>
      </c>
      <c r="D26" t="inlineStr">
        <is>
          <t>under_review</t>
        </is>
      </c>
      <c r="E26" t="inlineStr">
        <is>
          <t>確認中</t>
        </is>
      </c>
      <c r="F26" t="inlineStr">
        <is>
          <t>info</t>
        </is>
      </c>
      <c r="G26" t="inlineStr">
        <is>
          <t>いいえ</t>
        </is>
      </c>
      <c r="H26" t="n">
        <v>2</v>
      </c>
    </row>
    <row r="27">
      <c r="A27" t="inlineStr">
        <is>
          <t>completion_confirmation_status</t>
        </is>
      </c>
      <c r="B27" t="inlineStr">
        <is>
          <t>完了確認</t>
        </is>
      </c>
      <c r="C27" t="inlineStr">
        <is>
          <t>status</t>
        </is>
      </c>
      <c r="D27" t="inlineStr">
        <is>
          <t>confirmed</t>
        </is>
      </c>
      <c r="E27" t="inlineStr">
        <is>
          <t>確認済み</t>
        </is>
      </c>
      <c r="F27" t="inlineStr">
        <is>
          <t>success</t>
        </is>
      </c>
      <c r="G27" t="inlineStr">
        <is>
          <t>いいえ</t>
        </is>
      </c>
      <c r="H27" t="n">
        <v>3</v>
      </c>
    </row>
    <row r="28">
      <c r="A28" t="inlineStr">
        <is>
          <t>completion_confirmation_status</t>
        </is>
      </c>
      <c r="B28" t="inlineStr">
        <is>
          <t>完了確認</t>
        </is>
      </c>
      <c r="C28" t="inlineStr">
        <is>
          <t>status</t>
        </is>
      </c>
      <c r="D28" t="inlineStr">
        <is>
          <t>rejected</t>
        </is>
      </c>
      <c r="E28" t="inlineStr">
        <is>
          <t>差戻し済み</t>
        </is>
      </c>
      <c r="F28" t="inlineStr">
        <is>
          <t>danger</t>
        </is>
      </c>
      <c r="G28" t="inlineStr">
        <is>
          <t>いいえ</t>
        </is>
      </c>
      <c r="H28" t="n">
        <v>4</v>
      </c>
    </row>
    <row r="29">
      <c r="A29" t="inlineStr">
        <is>
          <t>completion_confirmation_status</t>
        </is>
      </c>
      <c r="B29" t="inlineStr">
        <is>
          <t>完了確認</t>
        </is>
      </c>
      <c r="C29" t="inlineStr">
        <is>
          <t>status</t>
        </is>
      </c>
      <c r="D29" t="inlineStr">
        <is>
          <t>closed</t>
        </is>
      </c>
      <c r="E29" t="inlineStr">
        <is>
          <t>クローズ済み</t>
        </is>
      </c>
      <c r="F29" t="inlineStr">
        <is>
          <t>success</t>
        </is>
      </c>
      <c r="G29" t="inlineStr">
        <is>
          <t>いいえ</t>
        </is>
      </c>
      <c r="H29" t="n">
        <v>5</v>
      </c>
    </row>
    <row r="30">
      <c r="A30" t="inlineStr">
        <is>
          <t>priority_level</t>
        </is>
      </c>
      <c r="B30" t="inlineStr">
        <is>
          <t>指示登録</t>
        </is>
      </c>
      <c r="C30" t="inlineStr">
        <is>
          <t>priority</t>
        </is>
      </c>
      <c r="D30" t="inlineStr">
        <is>
          <t>low</t>
        </is>
      </c>
      <c r="E30" t="inlineStr">
        <is>
          <t>低</t>
        </is>
      </c>
      <c r="F30" t="inlineStr">
        <is>
          <t>muted</t>
        </is>
      </c>
      <c r="G30" t="inlineStr">
        <is>
          <t>いいえ</t>
        </is>
      </c>
      <c r="H30" t="n">
        <v>1</v>
      </c>
    </row>
    <row r="31">
      <c r="A31" t="inlineStr">
        <is>
          <t>priority_level</t>
        </is>
      </c>
      <c r="B31" t="inlineStr">
        <is>
          <t>指示登録</t>
        </is>
      </c>
      <c r="C31" t="inlineStr">
        <is>
          <t>priority</t>
        </is>
      </c>
      <c r="D31" t="inlineStr">
        <is>
          <t>medium</t>
        </is>
      </c>
      <c r="E31" t="inlineStr">
        <is>
          <t>中</t>
        </is>
      </c>
      <c r="F31" t="inlineStr">
        <is>
          <t>neutral</t>
        </is>
      </c>
      <c r="G31" t="inlineStr">
        <is>
          <t>はい</t>
        </is>
      </c>
      <c r="H31" t="n">
        <v>2</v>
      </c>
    </row>
    <row r="32">
      <c r="A32" t="inlineStr">
        <is>
          <t>priority_level</t>
        </is>
      </c>
      <c r="B32" t="inlineStr">
        <is>
          <t>指示登録</t>
        </is>
      </c>
      <c r="C32" t="inlineStr">
        <is>
          <t>priority</t>
        </is>
      </c>
      <c r="D32" t="inlineStr">
        <is>
          <t>high</t>
        </is>
      </c>
      <c r="E32" t="inlineStr">
        <is>
          <t>高</t>
        </is>
      </c>
      <c r="F32" t="inlineStr">
        <is>
          <t>warning</t>
        </is>
      </c>
      <c r="G32" t="inlineStr">
        <is>
          <t>いいえ</t>
        </is>
      </c>
      <c r="H32" t="n">
        <v>3</v>
      </c>
    </row>
    <row r="33">
      <c r="A33" t="inlineStr">
        <is>
          <t>priority_level</t>
        </is>
      </c>
      <c r="B33" t="inlineStr">
        <is>
          <t>指示登録</t>
        </is>
      </c>
      <c r="C33" t="inlineStr">
        <is>
          <t>priority</t>
        </is>
      </c>
      <c r="D33" t="inlineStr">
        <is>
          <t>urgent</t>
        </is>
      </c>
      <c r="E33" t="inlineStr">
        <is>
          <t>緊急</t>
        </is>
      </c>
      <c r="F33" t="inlineStr">
        <is>
          <t>danger</t>
        </is>
      </c>
      <c r="G33" t="inlineStr">
        <is>
          <t>いいえ</t>
        </is>
      </c>
      <c r="H33" t="n">
        <v>4</v>
      </c>
    </row>
    <row r="34">
      <c r="A34" t="inlineStr">
        <is>
          <t>production_line</t>
        </is>
      </c>
      <c r="B34" t="inlineStr">
        <is>
          <t>指示登録</t>
        </is>
      </c>
      <c r="C34" t="inlineStr">
        <is>
          <t>production_line</t>
        </is>
      </c>
      <c r="D34" t="inlineStr">
        <is>
          <t>line_a</t>
        </is>
      </c>
      <c r="E34" t="inlineStr">
        <is>
          <t>Aライン</t>
        </is>
      </c>
      <c r="F34" t="inlineStr">
        <is>
          <t>neutral</t>
        </is>
      </c>
      <c r="G34" t="inlineStr">
        <is>
          <t>はい</t>
        </is>
      </c>
      <c r="H34" t="n">
        <v>1</v>
      </c>
    </row>
    <row r="35">
      <c r="A35" t="inlineStr">
        <is>
          <t>production_line</t>
        </is>
      </c>
      <c r="B35" t="inlineStr">
        <is>
          <t>指示登録</t>
        </is>
      </c>
      <c r="C35" t="inlineStr">
        <is>
          <t>production_line</t>
        </is>
      </c>
      <c r="D35" t="inlineStr">
        <is>
          <t>line_b</t>
        </is>
      </c>
      <c r="E35" t="inlineStr">
        <is>
          <t>Bライン</t>
        </is>
      </c>
      <c r="F35" t="inlineStr">
        <is>
          <t>info</t>
        </is>
      </c>
      <c r="G35" t="inlineStr">
        <is>
          <t>いいえ</t>
        </is>
      </c>
      <c r="H35" t="n">
        <v>2</v>
      </c>
    </row>
    <row r="36">
      <c r="A36" t="inlineStr">
        <is>
          <t>production_line</t>
        </is>
      </c>
      <c r="B36" t="inlineStr">
        <is>
          <t>指示登録</t>
        </is>
      </c>
      <c r="C36" t="inlineStr">
        <is>
          <t>production_line</t>
        </is>
      </c>
      <c r="D36" t="inlineStr">
        <is>
          <t>line_c</t>
        </is>
      </c>
      <c r="E36" t="inlineStr">
        <is>
          <t>Cライン</t>
        </is>
      </c>
      <c r="F36" t="inlineStr">
        <is>
          <t>info</t>
        </is>
      </c>
      <c r="G36" t="inlineStr">
        <is>
          <t>いいえ</t>
        </is>
      </c>
      <c r="H36" t="n">
        <v>3</v>
      </c>
    </row>
    <row r="37">
      <c r="A37" t="inlineStr">
        <is>
          <t>production_line</t>
        </is>
      </c>
      <c r="B37" t="inlineStr">
        <is>
          <t>指示登録</t>
        </is>
      </c>
      <c r="C37" t="inlineStr">
        <is>
          <t>production_line</t>
        </is>
      </c>
      <c r="D37" t="inlineStr">
        <is>
          <t>line_d</t>
        </is>
      </c>
      <c r="E37" t="inlineStr">
        <is>
          <t>Dライン</t>
        </is>
      </c>
      <c r="F37" t="inlineStr">
        <is>
          <t>info</t>
        </is>
      </c>
      <c r="G37" t="inlineStr">
        <is>
          <t>いいえ</t>
        </is>
      </c>
      <c r="H37" t="n">
        <v>4</v>
      </c>
    </row>
    <row r="38">
      <c r="A38" t="inlineStr">
        <is>
          <t>department</t>
        </is>
      </c>
      <c r="B38" t="inlineStr">
        <is>
          <t>指示登録</t>
        </is>
      </c>
      <c r="C38" t="inlineStr">
        <is>
          <t>department</t>
        </is>
      </c>
      <c r="D38" t="inlineStr">
        <is>
          <t>planning</t>
        </is>
      </c>
      <c r="E38" t="inlineStr">
        <is>
          <t>計画</t>
        </is>
      </c>
      <c r="F38" t="inlineStr">
        <is>
          <t>info</t>
        </is>
      </c>
      <c r="G38" t="inlineStr">
        <is>
          <t>いいえ</t>
        </is>
      </c>
      <c r="H38" t="n">
        <v>1</v>
      </c>
    </row>
    <row r="39">
      <c r="A39" t="inlineStr">
        <is>
          <t>department</t>
        </is>
      </c>
      <c r="B39" t="inlineStr">
        <is>
          <t>指示登録</t>
        </is>
      </c>
      <c r="C39" t="inlineStr">
        <is>
          <t>department</t>
        </is>
      </c>
      <c r="D39" t="inlineStr">
        <is>
          <t>production</t>
        </is>
      </c>
      <c r="E39" t="inlineStr">
        <is>
          <t>生産</t>
        </is>
      </c>
      <c r="F39" t="inlineStr">
        <is>
          <t>neutral</t>
        </is>
      </c>
      <c r="G39" t="inlineStr">
        <is>
          <t>はい</t>
        </is>
      </c>
      <c r="H39" t="n">
        <v>2</v>
      </c>
    </row>
    <row r="40">
      <c r="A40" t="inlineStr">
        <is>
          <t>department</t>
        </is>
      </c>
      <c r="B40" t="inlineStr">
        <is>
          <t>指示登録</t>
        </is>
      </c>
      <c r="C40" t="inlineStr">
        <is>
          <t>department</t>
        </is>
      </c>
      <c r="D40" t="inlineStr">
        <is>
          <t>material_control</t>
        </is>
      </c>
      <c r="E40" t="inlineStr">
        <is>
          <t>材料</t>
        </is>
      </c>
      <c r="F40" t="inlineStr">
        <is>
          <t>warning</t>
        </is>
      </c>
      <c r="G40" t="inlineStr">
        <is>
          <t>いいえ</t>
        </is>
      </c>
      <c r="H40" t="n">
        <v>3</v>
      </c>
    </row>
    <row r="41">
      <c r="A41" t="inlineStr">
        <is>
          <t>department</t>
        </is>
      </c>
      <c r="B41" t="inlineStr">
        <is>
          <t>指示登録</t>
        </is>
      </c>
      <c r="C41" t="inlineStr">
        <is>
          <t>department</t>
        </is>
      </c>
      <c r="D41" t="inlineStr">
        <is>
          <t>quality</t>
        </is>
      </c>
      <c r="E41" t="inlineStr">
        <is>
          <t>品質</t>
        </is>
      </c>
      <c r="F41" t="inlineStr">
        <is>
          <t>success</t>
        </is>
      </c>
      <c r="G41" t="inlineStr">
        <is>
          <t>いいえ</t>
        </is>
      </c>
      <c r="H41" t="n">
        <v>4</v>
      </c>
    </row>
    <row r="42">
      <c r="A42" t="inlineStr">
        <is>
          <t>progress_stage</t>
        </is>
      </c>
      <c r="B42" t="inlineStr">
        <is>
          <t>進捗確認</t>
        </is>
      </c>
      <c r="C42" t="inlineStr">
        <is>
          <t>progress_stage</t>
        </is>
      </c>
      <c r="D42" t="inlineStr">
        <is>
          <t>preparation</t>
        </is>
      </c>
      <c r="E42" t="inlineStr">
        <is>
          <t>準備</t>
        </is>
      </c>
      <c r="F42" t="inlineStr">
        <is>
          <t>neutral</t>
        </is>
      </c>
      <c r="G42" t="inlineStr">
        <is>
          <t>はい</t>
        </is>
      </c>
      <c r="H42" t="n">
        <v>1</v>
      </c>
    </row>
    <row r="43">
      <c r="A43" t="inlineStr">
        <is>
          <t>progress_stage</t>
        </is>
      </c>
      <c r="B43" t="inlineStr">
        <is>
          <t>進捗確認</t>
        </is>
      </c>
      <c r="C43" t="inlineStr">
        <is>
          <t>progress_stage</t>
        </is>
      </c>
      <c r="D43" t="inlineStr">
        <is>
          <t>processing</t>
        </is>
      </c>
      <c r="E43" t="inlineStr">
        <is>
          <t>加工</t>
        </is>
      </c>
      <c r="F43" t="inlineStr">
        <is>
          <t>info</t>
        </is>
      </c>
      <c r="G43" t="inlineStr">
        <is>
          <t>いいえ</t>
        </is>
      </c>
      <c r="H43" t="n">
        <v>2</v>
      </c>
    </row>
    <row r="44">
      <c r="A44" t="inlineStr">
        <is>
          <t>progress_stage</t>
        </is>
      </c>
      <c r="B44" t="inlineStr">
        <is>
          <t>進捗確認</t>
        </is>
      </c>
      <c r="C44" t="inlineStr">
        <is>
          <t>progress_stage</t>
        </is>
      </c>
      <c r="D44" t="inlineStr">
        <is>
          <t>assembly</t>
        </is>
      </c>
      <c r="E44" t="inlineStr">
        <is>
          <t>組立</t>
        </is>
      </c>
      <c r="F44" t="inlineStr">
        <is>
          <t>info</t>
        </is>
      </c>
      <c r="G44" t="inlineStr">
        <is>
          <t>いいえ</t>
        </is>
      </c>
      <c r="H44" t="n">
        <v>3</v>
      </c>
    </row>
    <row r="45">
      <c r="A45" t="inlineStr">
        <is>
          <t>progress_stage</t>
        </is>
      </c>
      <c r="B45" t="inlineStr">
        <is>
          <t>進捗確認</t>
        </is>
      </c>
      <c r="C45" t="inlineStr">
        <is>
          <t>progress_stage</t>
        </is>
      </c>
      <c r="D45" t="inlineStr">
        <is>
          <t>inspection</t>
        </is>
      </c>
      <c r="E45" t="inlineStr">
        <is>
          <t>検査</t>
        </is>
      </c>
      <c r="F45" t="inlineStr">
        <is>
          <t>warning</t>
        </is>
      </c>
      <c r="G45" t="inlineStr">
        <is>
          <t>いいえ</t>
        </is>
      </c>
      <c r="H45" t="n">
        <v>4</v>
      </c>
    </row>
    <row r="46">
      <c r="A46" t="inlineStr">
        <is>
          <t>progress_stage</t>
        </is>
      </c>
      <c r="B46" t="inlineStr">
        <is>
          <t>進捗確認</t>
        </is>
      </c>
      <c r="C46" t="inlineStr">
        <is>
          <t>progress_stage</t>
        </is>
      </c>
      <c r="D46" t="inlineStr">
        <is>
          <t>finishing</t>
        </is>
      </c>
      <c r="E46" t="inlineStr">
        <is>
          <t>仕上げ</t>
        </is>
      </c>
      <c r="F46" t="inlineStr">
        <is>
          <t>success</t>
        </is>
      </c>
      <c r="G46" t="inlineStr">
        <is>
          <t>いいえ</t>
        </is>
      </c>
      <c r="H46" t="n">
        <v>5</v>
      </c>
    </row>
    <row r="47">
      <c r="A47" t="inlineStr">
        <is>
          <t>unit</t>
        </is>
      </c>
      <c r="B47" t="inlineStr">
        <is>
          <t>材料払出</t>
        </is>
      </c>
      <c r="C47" t="inlineStr">
        <is>
          <t>unit</t>
        </is>
      </c>
      <c r="D47" t="inlineStr">
        <is>
          <t>pieces</t>
        </is>
      </c>
      <c r="E47" t="inlineStr">
        <is>
          <t>個</t>
        </is>
      </c>
      <c r="F47" t="inlineStr">
        <is>
          <t>neutral</t>
        </is>
      </c>
      <c r="G47" t="inlineStr">
        <is>
          <t>はい</t>
        </is>
      </c>
      <c r="H47" t="n">
        <v>1</v>
      </c>
    </row>
    <row r="48">
      <c r="A48" t="inlineStr">
        <is>
          <t>unit</t>
        </is>
      </c>
      <c r="B48" t="inlineStr">
        <is>
          <t>材料払出</t>
        </is>
      </c>
      <c r="C48" t="inlineStr">
        <is>
          <t>unit</t>
        </is>
      </c>
      <c r="D48" t="inlineStr">
        <is>
          <t>sets</t>
        </is>
      </c>
      <c r="E48" t="inlineStr">
        <is>
          <t>セット</t>
        </is>
      </c>
      <c r="F48" t="inlineStr">
        <is>
          <t>info</t>
        </is>
      </c>
      <c r="G48" t="inlineStr">
        <is>
          <t>いいえ</t>
        </is>
      </c>
      <c r="H48" t="n">
        <v>2</v>
      </c>
    </row>
    <row r="49">
      <c r="A49" t="inlineStr">
        <is>
          <t>unit</t>
        </is>
      </c>
      <c r="B49" t="inlineStr">
        <is>
          <t>材料払出</t>
        </is>
      </c>
      <c r="C49" t="inlineStr">
        <is>
          <t>unit</t>
        </is>
      </c>
      <c r="D49" t="inlineStr">
        <is>
          <t>boxes</t>
        </is>
      </c>
      <c r="E49" t="inlineStr">
        <is>
          <t>箱</t>
        </is>
      </c>
      <c r="F49" t="inlineStr">
        <is>
          <t>info</t>
        </is>
      </c>
      <c r="G49" t="inlineStr">
        <is>
          <t>いいえ</t>
        </is>
      </c>
      <c r="H49" t="n">
        <v>3</v>
      </c>
    </row>
    <row r="50">
      <c r="A50" t="inlineStr">
        <is>
          <t>unit</t>
        </is>
      </c>
      <c r="B50" t="inlineStr">
        <is>
          <t>材料払出</t>
        </is>
      </c>
      <c r="C50" t="inlineStr">
        <is>
          <t>unit</t>
        </is>
      </c>
      <c r="D50" t="inlineStr">
        <is>
          <t>kilograms</t>
        </is>
      </c>
      <c r="E50" t="inlineStr">
        <is>
          <t>kg</t>
        </is>
      </c>
      <c r="F50" t="inlineStr">
        <is>
          <t>muted</t>
        </is>
      </c>
      <c r="G50" t="inlineStr">
        <is>
          <t>いいえ</t>
        </is>
      </c>
      <c r="H50" t="n">
        <v>4</v>
      </c>
    </row>
    <row r="51">
      <c r="A51" t="inlineStr">
        <is>
          <t>quality_issue_type</t>
        </is>
      </c>
      <c r="B51" t="inlineStr">
        <is>
          <t>品質・手直し・差異</t>
        </is>
      </c>
      <c r="C51" t="inlineStr">
        <is>
          <t>issue_type</t>
        </is>
      </c>
      <c r="D51" t="inlineStr">
        <is>
          <t>quality_defect</t>
        </is>
      </c>
      <c r="E51" t="inlineStr">
        <is>
          <t>品質不合格</t>
        </is>
      </c>
      <c r="F51" t="inlineStr">
        <is>
          <t>danger</t>
        </is>
      </c>
      <c r="G51" t="inlineStr">
        <is>
          <t>はい</t>
        </is>
      </c>
      <c r="H51" t="n">
        <v>1</v>
      </c>
    </row>
    <row r="52">
      <c r="A52" t="inlineStr">
        <is>
          <t>quality_issue_type</t>
        </is>
      </c>
      <c r="B52" t="inlineStr">
        <is>
          <t>品質・手直し・差異</t>
        </is>
      </c>
      <c r="C52" t="inlineStr">
        <is>
          <t>issue_type</t>
        </is>
      </c>
      <c r="D52" t="inlineStr">
        <is>
          <t>material_shortage</t>
        </is>
      </c>
      <c r="E52" t="inlineStr">
        <is>
          <t>材料不足</t>
        </is>
      </c>
      <c r="F52" t="inlineStr">
        <is>
          <t>warning</t>
        </is>
      </c>
      <c r="G52" t="inlineStr">
        <is>
          <t>いいえ</t>
        </is>
      </c>
      <c r="H52" t="n">
        <v>2</v>
      </c>
    </row>
    <row r="53">
      <c r="A53" t="inlineStr">
        <is>
          <t>quality_issue_type</t>
        </is>
      </c>
      <c r="B53" t="inlineStr">
        <is>
          <t>品質・手直し・差異</t>
        </is>
      </c>
      <c r="C53" t="inlineStr">
        <is>
          <t>issue_type</t>
        </is>
      </c>
      <c r="D53" t="inlineStr">
        <is>
          <t>quantity_variance</t>
        </is>
      </c>
      <c r="E53" t="inlineStr">
        <is>
          <t>数量差異</t>
        </is>
      </c>
      <c r="F53" t="inlineStr">
        <is>
          <t>warning</t>
        </is>
      </c>
      <c r="G53" t="inlineStr">
        <is>
          <t>いいえ</t>
        </is>
      </c>
      <c r="H53" t="n">
        <v>3</v>
      </c>
    </row>
    <row r="54">
      <c r="A54" t="inlineStr">
        <is>
          <t>quality_issue_type</t>
        </is>
      </c>
      <c r="B54" t="inlineStr">
        <is>
          <t>品質・手直し・差異</t>
        </is>
      </c>
      <c r="C54" t="inlineStr">
        <is>
          <t>issue_type</t>
        </is>
      </c>
      <c r="D54" t="inlineStr">
        <is>
          <t>process_delay</t>
        </is>
      </c>
      <c r="E54" t="inlineStr">
        <is>
          <t>工程遅延</t>
        </is>
      </c>
      <c r="F54" t="inlineStr">
        <is>
          <t>info</t>
        </is>
      </c>
      <c r="G54" t="inlineStr">
        <is>
          <t>いいえ</t>
        </is>
      </c>
      <c r="H54" t="n">
        <v>4</v>
      </c>
    </row>
    <row r="55">
      <c r="A55" t="inlineStr">
        <is>
          <t>quality_issue_type</t>
        </is>
      </c>
      <c r="B55" t="inlineStr">
        <is>
          <t>品質・手直し・差異</t>
        </is>
      </c>
      <c r="C55" t="inlineStr">
        <is>
          <t>issue_type</t>
        </is>
      </c>
      <c r="D55" t="inlineStr">
        <is>
          <t>documentation_gap</t>
        </is>
      </c>
      <c r="E55" t="inlineStr">
        <is>
          <t>記録差異</t>
        </is>
      </c>
      <c r="F55" t="inlineStr">
        <is>
          <t>muted</t>
        </is>
      </c>
      <c r="G55" t="inlineStr">
        <is>
          <t>いいえ</t>
        </is>
      </c>
      <c r="H55" t="n">
        <v>5</v>
      </c>
    </row>
    <row r="56">
      <c r="A56" t="inlineStr">
        <is>
          <t>completion_result</t>
        </is>
      </c>
      <c r="B56" t="inlineStr">
        <is>
          <t>完了確認</t>
        </is>
      </c>
      <c r="C56" t="inlineStr">
        <is>
          <t>completion_result</t>
        </is>
      </c>
      <c r="D56" t="inlineStr">
        <is>
          <t>pending_review</t>
        </is>
      </c>
      <c r="E56" t="inlineStr">
        <is>
          <t>確認待ち</t>
        </is>
      </c>
      <c r="F56" t="inlineStr">
        <is>
          <t>neutral</t>
        </is>
      </c>
      <c r="G56" t="inlineStr">
        <is>
          <t>はい</t>
        </is>
      </c>
      <c r="H56" t="n">
        <v>1</v>
      </c>
    </row>
    <row r="57">
      <c r="A57" t="inlineStr">
        <is>
          <t>completion_result</t>
        </is>
      </c>
      <c r="B57" t="inlineStr">
        <is>
          <t>完了確認</t>
        </is>
      </c>
      <c r="C57" t="inlineStr">
        <is>
          <t>completion_result</t>
        </is>
      </c>
      <c r="D57" t="inlineStr">
        <is>
          <t>matched</t>
        </is>
      </c>
      <c r="E57" t="inlineStr">
        <is>
          <t>結果一致</t>
        </is>
      </c>
      <c r="F57" t="inlineStr">
        <is>
          <t>success</t>
        </is>
      </c>
      <c r="G57" t="inlineStr">
        <is>
          <t>いいえ</t>
        </is>
      </c>
      <c r="H57" t="n">
        <v>2</v>
      </c>
    </row>
    <row r="58">
      <c r="A58" t="inlineStr">
        <is>
          <t>completion_result</t>
        </is>
      </c>
      <c r="B58" t="inlineStr">
        <is>
          <t>完了確認</t>
        </is>
      </c>
      <c r="C58" t="inlineStr">
        <is>
          <t>completion_result</t>
        </is>
      </c>
      <c r="D58" t="inlineStr">
        <is>
          <t>quantity_variance</t>
        </is>
      </c>
      <c r="E58" t="inlineStr">
        <is>
          <t>数量差異</t>
        </is>
      </c>
      <c r="F58" t="inlineStr">
        <is>
          <t>warning</t>
        </is>
      </c>
      <c r="G58" t="inlineStr">
        <is>
          <t>いいえ</t>
        </is>
      </c>
      <c r="H58" t="n">
        <v>3</v>
      </c>
    </row>
    <row r="59">
      <c r="A59" t="inlineStr">
        <is>
          <t>completion_result</t>
        </is>
      </c>
      <c r="B59" t="inlineStr">
        <is>
          <t>完了確認</t>
        </is>
      </c>
      <c r="C59" t="inlineStr">
        <is>
          <t>completion_result</t>
        </is>
      </c>
      <c r="D59" t="inlineStr">
        <is>
          <t>quality_variance</t>
        </is>
      </c>
      <c r="E59" t="inlineStr">
        <is>
          <t>品質差異</t>
        </is>
      </c>
      <c r="F59" t="inlineStr">
        <is>
          <t>danger</t>
        </is>
      </c>
      <c r="G59" t="inlineStr">
        <is>
          <t>いいえ</t>
        </is>
      </c>
      <c r="H59" t="n">
        <v>4</v>
      </c>
    </row>
    <row r="60">
      <c r="A60" t="inlineStr">
        <is>
          <t>completion_result</t>
        </is>
      </c>
      <c r="B60" t="inlineStr">
        <is>
          <t>完了確認</t>
        </is>
      </c>
      <c r="C60" t="inlineStr">
        <is>
          <t>completion_result</t>
        </is>
      </c>
      <c r="D60" t="inlineStr">
        <is>
          <t>other_variance</t>
        </is>
      </c>
      <c r="E60" t="inlineStr">
        <is>
          <t>その他差異</t>
        </is>
      </c>
      <c r="F60" t="inlineStr">
        <is>
          <t>muted</t>
        </is>
      </c>
      <c r="G60" t="inlineStr">
        <is>
          <t>いいえ</t>
        </is>
      </c>
      <c r="H60" t="n">
        <v>5</v>
      </c>
    </row>
  </sheetData>
  <mergeCells count="2">
    <mergeCell ref="A2:H2"/>
    <mergeCell ref="A1:H1"/>
  </mergeCells>
  <pageMargins left="0.7" right="0.7" top="0.75" bottom="0.75" header="0.3" footer="0.3"/>
</worksheet>
</file>

<file path=xl/worksheets/sheet9.xml><?xml version="1.0" encoding="utf-8"?>
<worksheet xmlns="http://schemas.openxmlformats.org/spreadsheetml/2006/main">
  <sheetPr>
    <outlinePr summaryBelow="1" summaryRight="1"/>
    <pageSetUpPr/>
  </sheetPr>
  <dimension ref="A1:Z71"/>
  <sheetViews>
    <sheetView workbookViewId="0">
      <pane ySplit="4" topLeftCell="A5" activePane="bottomLeft" state="frozen"/>
      <selection pane="bottomLeft" activeCell="A5" sqref="A5"/>
    </sheetView>
  </sheetViews>
  <sheetFormatPr baseColWidth="8" defaultRowHeight="15"/>
  <cols>
    <col width="18" customWidth="1" style="32" min="1" max="1"/>
    <col width="18" customWidth="1" style="32" min="2" max="2"/>
    <col width="18" customWidth="1" style="32" min="3" max="3"/>
    <col width="18" customWidth="1" style="32" min="4" max="4"/>
    <col width="20" customWidth="1" style="32" min="5" max="5"/>
    <col width="22" customWidth="1" style="32" min="6" max="6"/>
    <col width="20" customWidth="1" style="32" min="7" max="7"/>
    <col width="16" customWidth="1" style="32" min="8" max="8"/>
    <col width="18" customWidth="1" style="32" min="9" max="9"/>
    <col width="10" customWidth="1" style="32" min="10" max="10"/>
    <col width="10" customWidth="1" style="32" min="11" max="11"/>
    <col width="20" customWidth="1" style="32" min="12" max="12"/>
    <col width="44" customWidth="1" style="32" min="13" max="13"/>
    <col width="20" customWidth="1" style="32" min="14" max="14"/>
    <col width="12" customWidth="1" style="32" min="15" max="15"/>
    <col width="12" customWidth="1" style="32" min="16" max="16"/>
    <col width="12" customWidth="1" style="32" min="17" max="17"/>
    <col width="12" customWidth="1" style="32" min="18" max="18"/>
    <col width="14" customWidth="1" style="32" min="19" max="19"/>
    <col width="12" customWidth="1" style="32" min="20" max="20"/>
    <col width="12" customWidth="1" style="32" min="21" max="21"/>
    <col width="12" customWidth="1" style="32" min="22" max="22"/>
    <col width="12" customWidth="1" style="32" min="23" max="23"/>
    <col width="18" customWidth="1" style="32" min="24" max="24"/>
    <col width="18" customWidth="1" style="32" min="25" max="25"/>
    <col width="40" customWidth="1" style="32" min="26" max="26"/>
  </cols>
  <sheetData>
    <row r="1">
      <c r="A1" s="9" t="inlineStr">
        <is>
          <t>システム項目マッピング</t>
        </is>
      </c>
      <c r="B1" s="33" t="n"/>
      <c r="C1" s="33" t="n"/>
      <c r="D1" s="33" t="n"/>
      <c r="E1" s="33" t="n"/>
      <c r="F1" s="33" t="n"/>
      <c r="G1" s="33" t="n"/>
      <c r="H1" s="33" t="n"/>
      <c r="I1" s="33" t="n"/>
      <c r="J1" s="33" t="n"/>
      <c r="K1" s="33" t="n"/>
      <c r="L1" s="33" t="n"/>
      <c r="M1" s="33" t="n"/>
      <c r="N1" s="33" t="n"/>
      <c r="O1" s="33" t="n"/>
      <c r="P1" s="33" t="n"/>
      <c r="Q1" s="33" t="n"/>
      <c r="R1" s="33" t="n"/>
      <c r="S1" s="33" t="n"/>
      <c r="T1" s="33" t="n"/>
      <c r="U1" s="33" t="n"/>
      <c r="V1" s="33" t="n"/>
      <c r="W1" s="33" t="n"/>
      <c r="X1" s="33" t="n"/>
      <c r="Y1" s="33" t="n"/>
      <c r="Z1" s="33" t="n"/>
    </row>
    <row r="2">
      <c r="A2" s="13" t="inlineStr">
        <is>
          <t>このシートはシステム生成と後続インポートで使います。削除や名称変更はしないでください。通常の入力時に開く必要はありません。</t>
        </is>
      </c>
      <c r="B2" s="33" t="n"/>
      <c r="C2" s="33" t="n"/>
      <c r="D2" s="33" t="n"/>
      <c r="E2" s="33" t="n"/>
      <c r="F2" s="33" t="n"/>
      <c r="G2" s="33" t="n"/>
      <c r="H2" s="33" t="n"/>
      <c r="I2" s="33" t="n"/>
      <c r="J2" s="33" t="n"/>
      <c r="K2" s="33" t="n"/>
      <c r="L2" s="33" t="n"/>
      <c r="M2" s="33" t="n"/>
      <c r="N2" s="33" t="n"/>
      <c r="O2" s="33" t="n"/>
      <c r="P2" s="33" t="n"/>
      <c r="Q2" s="33" t="n"/>
      <c r="R2" s="33" t="n"/>
      <c r="S2" s="33" t="n"/>
      <c r="T2" s="33" t="n"/>
      <c r="U2" s="33" t="n"/>
      <c r="V2" s="33" t="n"/>
      <c r="W2" s="33" t="n"/>
      <c r="X2" s="33" t="n"/>
      <c r="Y2" s="33" t="n"/>
      <c r="Z2" s="33" t="n"/>
    </row>
    <row r="3">
      <c r="A3" s="16" t="inlineStr">
        <is>
          <t>シート名</t>
        </is>
      </c>
      <c r="B3" s="16" t="inlineStr">
        <is>
          <t>テーブル名</t>
        </is>
      </c>
      <c r="C3" s="16" t="inlineStr">
        <is>
          <t>保存名</t>
        </is>
      </c>
      <c r="D3" s="16" t="inlineStr">
        <is>
          <t>モジュールキー</t>
        </is>
      </c>
      <c r="E3" s="16" t="inlineStr">
        <is>
          <t>モジュール名</t>
        </is>
      </c>
      <c r="F3" s="16" t="inlineStr">
        <is>
          <t>項目名</t>
        </is>
      </c>
      <c r="G3" s="16" t="inlineStr">
        <is>
          <t>項目ラベル</t>
        </is>
      </c>
      <c r="H3" s="16" t="inlineStr">
        <is>
          <t>項目型</t>
        </is>
      </c>
      <c r="I3" s="16" t="inlineStr">
        <is>
          <t>項目役割</t>
        </is>
      </c>
      <c r="J3" s="16" t="inlineStr">
        <is>
          <t>必須</t>
        </is>
      </c>
      <c r="K3" s="16" t="inlineStr">
        <is>
          <t>一意</t>
        </is>
      </c>
      <c r="L3" s="16" t="inlineStr">
        <is>
          <t>初期値</t>
        </is>
      </c>
      <c r="M3" s="16" t="inlineStr">
        <is>
          <t>入力規則</t>
        </is>
      </c>
      <c r="N3" s="16" t="inlineStr">
        <is>
          <t>選択肢セットキー</t>
        </is>
      </c>
      <c r="O3" s="16" t="inlineStr">
        <is>
          <t>検索可</t>
        </is>
      </c>
      <c r="P3" s="16" t="inlineStr">
        <is>
          <t>絞り込み可</t>
        </is>
      </c>
      <c r="Q3" s="16" t="inlineStr">
        <is>
          <t>並べ替え可</t>
        </is>
      </c>
      <c r="R3" s="16" t="inlineStr">
        <is>
          <t>一覧表示</t>
        </is>
      </c>
      <c r="S3" s="16" t="inlineStr">
        <is>
          <t>モバイル表示</t>
        </is>
      </c>
      <c r="T3" s="16" t="inlineStr">
        <is>
          <t>フォーム表示</t>
        </is>
      </c>
      <c r="U3" s="16" t="inlineStr">
        <is>
          <t>詳細表示</t>
        </is>
      </c>
      <c r="V3" s="16" t="inlineStr">
        <is>
          <t>フォーム読取専用</t>
        </is>
      </c>
      <c r="W3" s="16" t="inlineStr">
        <is>
          <t>CSV出力</t>
        </is>
      </c>
      <c r="X3" s="16" t="inlineStr">
        <is>
          <t>関連シート</t>
        </is>
      </c>
      <c r="Y3" s="16" t="inlineStr">
        <is>
          <t>関連項目</t>
        </is>
      </c>
      <c r="Z3" s="16" t="inlineStr">
        <is>
          <t>備考</t>
        </is>
      </c>
    </row>
    <row r="4">
      <c r="A4" s="26" t="inlineStr">
        <is>
          <t>worksheet_name</t>
        </is>
      </c>
      <c r="B4" s="26" t="inlineStr">
        <is>
          <t>table_name</t>
        </is>
      </c>
      <c r="C4" s="26" t="inlineStr">
        <is>
          <t>store_name</t>
        </is>
      </c>
      <c r="D4" s="26" t="inlineStr">
        <is>
          <t>module_key</t>
        </is>
      </c>
      <c r="E4" s="26" t="inlineStr">
        <is>
          <t>module_label</t>
        </is>
      </c>
      <c r="F4" s="26" t="inlineStr">
        <is>
          <t>field_name</t>
        </is>
      </c>
      <c r="G4" s="26" t="inlineStr">
        <is>
          <t>field_label</t>
        </is>
      </c>
      <c r="H4" s="26" t="inlineStr">
        <is>
          <t>field_type</t>
        </is>
      </c>
      <c r="I4" s="26" t="inlineStr">
        <is>
          <t>field_role</t>
        </is>
      </c>
      <c r="J4" s="26" t="inlineStr">
        <is>
          <t>required</t>
        </is>
      </c>
      <c r="K4" s="26" t="inlineStr">
        <is>
          <t>unique</t>
        </is>
      </c>
      <c r="L4" s="26" t="inlineStr">
        <is>
          <t>default_value</t>
        </is>
      </c>
      <c r="M4" s="26" t="inlineStr">
        <is>
          <t>validation_rule</t>
        </is>
      </c>
      <c r="N4" s="26" t="inlineStr">
        <is>
          <t>option_set_key</t>
        </is>
      </c>
      <c r="O4" s="26" t="inlineStr">
        <is>
          <t>is_searchable</t>
        </is>
      </c>
      <c r="P4" s="26" t="inlineStr">
        <is>
          <t>is_filterable</t>
        </is>
      </c>
      <c r="Q4" s="26" t="inlineStr">
        <is>
          <t>is_sortable</t>
        </is>
      </c>
      <c r="R4" s="26" t="inlineStr">
        <is>
          <t>show_in_table</t>
        </is>
      </c>
      <c r="S4" s="26" t="inlineStr">
        <is>
          <t>show_in_mobile_table</t>
        </is>
      </c>
      <c r="T4" s="26" t="inlineStr">
        <is>
          <t>show_in_form</t>
        </is>
      </c>
      <c r="U4" s="26" t="inlineStr">
        <is>
          <t>show_in_detail</t>
        </is>
      </c>
      <c r="V4" s="26" t="inlineStr">
        <is>
          <t>readonly_in_form</t>
        </is>
      </c>
      <c r="W4" s="26" t="inlineStr">
        <is>
          <t>export_in_csv</t>
        </is>
      </c>
      <c r="X4" s="26" t="inlineStr">
        <is>
          <t>related_worksheet</t>
        </is>
      </c>
      <c r="Y4" s="26" t="inlineStr">
        <is>
          <t>related_field</t>
        </is>
      </c>
      <c r="Z4" s="26" t="inlineStr">
        <is>
          <t>notes</t>
        </is>
      </c>
    </row>
    <row r="5">
      <c r="A5" s="20" t="inlineStr">
        <is>
          <t>指示登録</t>
        </is>
      </c>
      <c r="B5" s="20" t="inlineStr">
        <is>
          <t>指示登録</t>
        </is>
      </c>
      <c r="C5" s="20" t="inlineStr">
        <is>
          <t>指示登録</t>
        </is>
      </c>
      <c r="D5" s="20" t="inlineStr">
        <is>
          <t>指示登録</t>
        </is>
      </c>
      <c r="E5" s="20" t="inlineStr">
        <is>
          <t>指示登録</t>
        </is>
      </c>
      <c r="F5" s="20" t="inlineStr">
        <is>
          <t>record_id</t>
        </is>
      </c>
      <c r="G5" s="20" t="inlineStr">
        <is>
          <t>記録ID</t>
        </is>
      </c>
      <c r="H5" s="20" t="inlineStr">
        <is>
          <t>text</t>
        </is>
      </c>
      <c r="I5" s="20" t="inlineStr">
        <is>
          <t>primary_key</t>
        </is>
      </c>
      <c r="J5" s="20" t="inlineStr">
        <is>
          <t>はい</t>
        </is>
      </c>
      <c r="K5" s="20" t="inlineStr">
        <is>
          <t>はい</t>
        </is>
      </c>
      <c r="L5" s="20" t="inlineStr">
        <is>
          <t>auto_sequence:WO-0001</t>
        </is>
      </c>
      <c r="M5" s="20" t="inlineStr">
        <is>
          <t>自動生成。形式はWO-0001。</t>
        </is>
      </c>
      <c r="N5" s="20" t="str"/>
      <c r="O5" s="20" t="inlineStr">
        <is>
          <t>いいえ</t>
        </is>
      </c>
      <c r="P5" s="20" t="inlineStr">
        <is>
          <t>いいえ</t>
        </is>
      </c>
      <c r="Q5" s="20" t="inlineStr">
        <is>
          <t>はい</t>
        </is>
      </c>
      <c r="R5" s="20" t="inlineStr">
        <is>
          <t>いいえ</t>
        </is>
      </c>
      <c r="S5" s="20" t="inlineStr">
        <is>
          <t>いいえ</t>
        </is>
      </c>
      <c r="T5" s="20" t="inlineStr">
        <is>
          <t>いいえ</t>
        </is>
      </c>
      <c r="U5" s="20" t="inlineStr">
        <is>
          <t>はい</t>
        </is>
      </c>
      <c r="V5" s="20" t="inlineStr">
        <is>
          <t>はい</t>
        </is>
      </c>
      <c r="W5" s="20" t="inlineStr">
        <is>
          <t>はい</t>
        </is>
      </c>
      <c r="X5" s="20" t="str"/>
      <c r="Y5" s="20" t="str"/>
      <c r="Z5" s="20" t="inlineStr">
        <is>
          <t>共通主キー。key_path=record_id。</t>
        </is>
      </c>
    </row>
    <row r="6">
      <c r="A6" s="20" t="inlineStr">
        <is>
          <t>指示登録</t>
        </is>
      </c>
      <c r="B6" s="20" t="inlineStr">
        <is>
          <t>指示登録</t>
        </is>
      </c>
      <c r="C6" s="20" t="inlineStr">
        <is>
          <t>指示登録</t>
        </is>
      </c>
      <c r="D6" s="20" t="inlineStr">
        <is>
          <t>指示登録</t>
        </is>
      </c>
      <c r="E6" s="20" t="inlineStr">
        <is>
          <t>指示登録</t>
        </is>
      </c>
      <c r="F6" s="20" t="inlineStr">
        <is>
          <t>work_order_no</t>
        </is>
      </c>
      <c r="G6" s="20" t="inlineStr">
        <is>
          <t>指示番号</t>
        </is>
      </c>
      <c r="H6" s="20" t="inlineStr">
        <is>
          <t>text</t>
        </is>
      </c>
      <c r="I6" s="20" t="inlineStr">
        <is>
          <t>display_name</t>
        </is>
      </c>
      <c r="J6" s="20" t="inlineStr">
        <is>
          <t>はい</t>
        </is>
      </c>
      <c r="K6" s="20" t="inlineStr">
        <is>
          <t>はい</t>
        </is>
      </c>
      <c r="L6" s="20" t="str"/>
      <c r="M6" s="20" t="inlineStr">
        <is>
          <t>必須かつ一意。例：WO-260418-024。</t>
        </is>
      </c>
      <c r="N6" s="20" t="str"/>
      <c r="O6" s="20" t="inlineStr">
        <is>
          <t>はい</t>
        </is>
      </c>
      <c r="P6" s="20" t="inlineStr">
        <is>
          <t>いいえ</t>
        </is>
      </c>
      <c r="Q6" s="20" t="inlineStr">
        <is>
          <t>はい</t>
        </is>
      </c>
      <c r="R6" s="20" t="inlineStr">
        <is>
          <t>はい</t>
        </is>
      </c>
      <c r="S6" s="20" t="inlineStr">
        <is>
          <t>はい</t>
        </is>
      </c>
      <c r="T6" s="20" t="inlineStr">
        <is>
          <t>はい</t>
        </is>
      </c>
      <c r="U6" s="20" t="inlineStr">
        <is>
          <t>はい</t>
        </is>
      </c>
      <c r="V6" s="20" t="inlineStr">
        <is>
          <t>いいえ</t>
        </is>
      </c>
      <c r="W6" s="20" t="inlineStr">
        <is>
          <t>はい</t>
        </is>
      </c>
      <c r="X6" s="20" t="str"/>
      <c r="Y6" s="20" t="str"/>
      <c r="Z6" s="20" t="inlineStr">
        <is>
          <t>業務番号。record_idの代替ではありません。</t>
        </is>
      </c>
    </row>
    <row r="7">
      <c r="A7" s="20" t="inlineStr">
        <is>
          <t>指示登録</t>
        </is>
      </c>
      <c r="B7" s="20" t="inlineStr">
        <is>
          <t>指示登録</t>
        </is>
      </c>
      <c r="C7" s="20" t="inlineStr">
        <is>
          <t>指示登録</t>
        </is>
      </c>
      <c r="D7" s="20" t="inlineStr">
        <is>
          <t>指示登録</t>
        </is>
      </c>
      <c r="E7" s="20" t="inlineStr">
        <is>
          <t>指示登録</t>
        </is>
      </c>
      <c r="F7" s="20" t="inlineStr">
        <is>
          <t>item_name</t>
        </is>
      </c>
      <c r="G7" s="20" t="inlineStr">
        <is>
          <t>品目</t>
        </is>
      </c>
      <c r="H7" s="20" t="inlineStr">
        <is>
          <t>text</t>
        </is>
      </c>
      <c r="I7" s="20" t="inlineStr">
        <is>
          <t>business</t>
        </is>
      </c>
      <c r="J7" s="20" t="inlineStr">
        <is>
          <t>はい</t>
        </is>
      </c>
      <c r="K7" s="20" t="inlineStr">
        <is>
          <t>いいえ</t>
        </is>
      </c>
      <c r="L7" s="20" t="str"/>
      <c r="M7" s="20" t="inlineStr">
        <is>
          <t>必須。生産品目または製品シリーズを入力します。</t>
        </is>
      </c>
      <c r="N7" s="20" t="str"/>
      <c r="O7" s="20" t="inlineStr">
        <is>
          <t>はい</t>
        </is>
      </c>
      <c r="P7" s="20" t="inlineStr">
        <is>
          <t>いいえ</t>
        </is>
      </c>
      <c r="Q7" s="20" t="inlineStr">
        <is>
          <t>はい</t>
        </is>
      </c>
      <c r="R7" s="20" t="inlineStr">
        <is>
          <t>はい</t>
        </is>
      </c>
      <c r="S7" s="20" t="inlineStr">
        <is>
          <t>はい</t>
        </is>
      </c>
      <c r="T7" s="20" t="inlineStr">
        <is>
          <t>はい</t>
        </is>
      </c>
      <c r="U7" s="20" t="inlineStr">
        <is>
          <t>はい</t>
        </is>
      </c>
      <c r="V7" s="20" t="inlineStr">
        <is>
          <t>いいえ</t>
        </is>
      </c>
      <c r="W7" s="20" t="inlineStr">
        <is>
          <t>はい</t>
        </is>
      </c>
      <c r="X7" s="20" t="str"/>
      <c r="Y7" s="20" t="str"/>
      <c r="Z7" s="20" t="inlineStr">
        <is>
          <t>ページ例に基づく品目です。</t>
        </is>
      </c>
    </row>
    <row r="8">
      <c r="A8" s="20" t="inlineStr">
        <is>
          <t>指示登録</t>
        </is>
      </c>
      <c r="B8" s="20" t="inlineStr">
        <is>
          <t>指示登録</t>
        </is>
      </c>
      <c r="C8" s="20" t="inlineStr">
        <is>
          <t>指示登録</t>
        </is>
      </c>
      <c r="D8" s="20" t="inlineStr">
        <is>
          <t>指示登録</t>
        </is>
      </c>
      <c r="E8" s="20" t="inlineStr">
        <is>
          <t>指示登録</t>
        </is>
      </c>
      <c r="F8" s="20" t="inlineStr">
        <is>
          <t>planned_quantity</t>
        </is>
      </c>
      <c r="G8" s="20" t="inlineStr">
        <is>
          <t>計画数量</t>
        </is>
      </c>
      <c r="H8" s="20" t="inlineStr">
        <is>
          <t>number</t>
        </is>
      </c>
      <c r="I8" s="20" t="inlineStr">
        <is>
          <t>quantity</t>
        </is>
      </c>
      <c r="J8" s="20" t="inlineStr">
        <is>
          <t>はい</t>
        </is>
      </c>
      <c r="K8" s="20" t="inlineStr">
        <is>
          <t>いいえ</t>
        </is>
      </c>
      <c r="L8" s="20" t="n">
        <v>0</v>
      </c>
      <c r="M8" s="20" t="inlineStr">
        <is>
          <t>0以上の整数。単位は備考または品目基準でそろえます。</t>
        </is>
      </c>
      <c r="N8" s="20" t="str"/>
      <c r="O8" s="20" t="inlineStr">
        <is>
          <t>いいえ</t>
        </is>
      </c>
      <c r="P8" s="20" t="inlineStr">
        <is>
          <t>いいえ</t>
        </is>
      </c>
      <c r="Q8" s="20" t="inlineStr">
        <is>
          <t>はい</t>
        </is>
      </c>
      <c r="R8" s="20" t="inlineStr">
        <is>
          <t>はい</t>
        </is>
      </c>
      <c r="S8" s="20" t="inlineStr">
        <is>
          <t>いいえ</t>
        </is>
      </c>
      <c r="T8" s="20" t="inlineStr">
        <is>
          <t>はい</t>
        </is>
      </c>
      <c r="U8" s="20" t="inlineStr">
        <is>
          <t>はい</t>
        </is>
      </c>
      <c r="V8" s="20" t="inlineStr">
        <is>
          <t>いいえ</t>
        </is>
      </c>
      <c r="W8" s="20" t="inlineStr">
        <is>
          <t>はい</t>
        </is>
      </c>
      <c r="X8" s="20" t="str"/>
      <c r="Y8" s="20" t="str"/>
      <c r="Z8" s="20" t="inlineStr">
        <is>
          <t>指示数量の基準に使います。</t>
        </is>
      </c>
    </row>
    <row r="9">
      <c r="A9" s="20" t="inlineStr">
        <is>
          <t>指示登録</t>
        </is>
      </c>
      <c r="B9" s="20" t="inlineStr">
        <is>
          <t>指示登録</t>
        </is>
      </c>
      <c r="C9" s="20" t="inlineStr">
        <is>
          <t>指示登録</t>
        </is>
      </c>
      <c r="D9" s="20" t="inlineStr">
        <is>
          <t>指示登録</t>
        </is>
      </c>
      <c r="E9" s="20" t="inlineStr">
        <is>
          <t>指示登録</t>
        </is>
      </c>
      <c r="F9" s="20" t="inlineStr">
        <is>
          <t>due_date</t>
        </is>
      </c>
      <c r="G9" s="20" t="inlineStr">
        <is>
          <t>納期</t>
        </is>
      </c>
      <c r="H9" s="20" t="inlineStr">
        <is>
          <t>date</t>
        </is>
      </c>
      <c r="I9" s="20" t="inlineStr">
        <is>
          <t>due_date</t>
        </is>
      </c>
      <c r="J9" s="20" t="inlineStr">
        <is>
          <t>はい</t>
        </is>
      </c>
      <c r="K9" s="20" t="inlineStr">
        <is>
          <t>いいえ</t>
        </is>
      </c>
      <c r="L9" s="20" t="str"/>
      <c r="M9" s="20" t="inlineStr">
        <is>
          <t>必須。日付形式は YYYY-MM-DD。期限超過 KPI に使用します。</t>
        </is>
      </c>
      <c r="N9" s="20" t="str"/>
      <c r="O9" s="20" t="inlineStr">
        <is>
          <t>いいえ</t>
        </is>
      </c>
      <c r="P9" s="20" t="inlineStr">
        <is>
          <t>はい</t>
        </is>
      </c>
      <c r="Q9" s="20" t="inlineStr">
        <is>
          <t>はい</t>
        </is>
      </c>
      <c r="R9" s="20" t="inlineStr">
        <is>
          <t>はい</t>
        </is>
      </c>
      <c r="S9" s="20" t="inlineStr">
        <is>
          <t>はい</t>
        </is>
      </c>
      <c r="T9" s="20" t="inlineStr">
        <is>
          <t>はい</t>
        </is>
      </c>
      <c r="U9" s="20" t="inlineStr">
        <is>
          <t>はい</t>
        </is>
      </c>
      <c r="V9" s="20" t="inlineStr">
        <is>
          <t>いいえ</t>
        </is>
      </c>
      <c r="W9" s="20" t="inlineStr">
        <is>
          <t>はい</t>
        </is>
      </c>
      <c r="X9" s="20" t="str"/>
      <c r="Y9" s="20" t="str"/>
      <c r="Z9" s="20" t="inlineStr">
        <is>
          <t>ページ例では納期を含みます。</t>
        </is>
      </c>
    </row>
    <row r="10">
      <c r="A10" s="20" t="inlineStr">
        <is>
          <t>指示登録</t>
        </is>
      </c>
      <c r="B10" s="20" t="inlineStr">
        <is>
          <t>指示登録</t>
        </is>
      </c>
      <c r="C10" s="20" t="inlineStr">
        <is>
          <t>指示登録</t>
        </is>
      </c>
      <c r="D10" s="20" t="inlineStr">
        <is>
          <t>指示登録</t>
        </is>
      </c>
      <c r="E10" s="20" t="inlineStr">
        <is>
          <t>指示登録</t>
        </is>
      </c>
      <c r="F10" s="20" t="inlineStr">
        <is>
          <t>priority</t>
        </is>
      </c>
      <c r="G10" s="20" t="inlineStr">
        <is>
          <t>優先度</t>
        </is>
      </c>
      <c r="H10" s="20" t="inlineStr">
        <is>
          <t>select</t>
        </is>
      </c>
      <c r="I10" s="20" t="inlineStr">
        <is>
          <t>priority</t>
        </is>
      </c>
      <c r="J10" s="20" t="inlineStr">
        <is>
          <t>はい</t>
        </is>
      </c>
      <c r="K10" s="20" t="inlineStr">
        <is>
          <t>いいえ</t>
        </is>
      </c>
      <c r="L10" s="20" t="inlineStr">
        <is>
          <t>medium</t>
        </is>
      </c>
      <c r="M10" s="20" t="inlineStr">
        <is>
          <t>優先度の選択肢から選びます。</t>
        </is>
      </c>
      <c r="N10" s="20" t="inlineStr">
        <is>
          <t>priority_level</t>
        </is>
      </c>
      <c r="O10" s="20" t="inlineStr">
        <is>
          <t>いいえ</t>
        </is>
      </c>
      <c r="P10" s="20" t="inlineStr">
        <is>
          <t>はい</t>
        </is>
      </c>
      <c r="Q10" s="20" t="inlineStr">
        <is>
          <t>はい</t>
        </is>
      </c>
      <c r="R10" s="20" t="inlineStr">
        <is>
          <t>はい</t>
        </is>
      </c>
      <c r="S10" s="20" t="inlineStr">
        <is>
          <t>いいえ</t>
        </is>
      </c>
      <c r="T10" s="20" t="inlineStr">
        <is>
          <t>はい</t>
        </is>
      </c>
      <c r="U10" s="20" t="inlineStr">
        <is>
          <t>はい</t>
        </is>
      </c>
      <c r="V10" s="20" t="inlineStr">
        <is>
          <t>いいえ</t>
        </is>
      </c>
      <c r="W10" s="20" t="inlineStr">
        <is>
          <t>はい</t>
        </is>
      </c>
      <c r="X10" s="20" t="str"/>
      <c r="Y10" s="20" t="str"/>
      <c r="Z10" s="20" t="inlineStr">
        <is>
          <t>重点指示の識別に使います。</t>
        </is>
      </c>
    </row>
    <row r="11">
      <c r="A11" s="20" t="inlineStr">
        <is>
          <t>指示登録</t>
        </is>
      </c>
      <c r="B11" s="20" t="inlineStr">
        <is>
          <t>指示登録</t>
        </is>
      </c>
      <c r="C11" s="20" t="inlineStr">
        <is>
          <t>指示登録</t>
        </is>
      </c>
      <c r="D11" s="20" t="inlineStr">
        <is>
          <t>指示登録</t>
        </is>
      </c>
      <c r="E11" s="20" t="inlineStr">
        <is>
          <t>指示登録</t>
        </is>
      </c>
      <c r="F11" s="20" t="inlineStr">
        <is>
          <t>production_line</t>
        </is>
      </c>
      <c r="G11" s="20" t="inlineStr">
        <is>
          <t>ライン</t>
        </is>
      </c>
      <c r="H11" s="20" t="inlineStr">
        <is>
          <t>select</t>
        </is>
      </c>
      <c r="I11" s="20" t="inlineStr">
        <is>
          <t>business</t>
        </is>
      </c>
      <c r="J11" s="20" t="inlineStr">
        <is>
          <t>はい</t>
        </is>
      </c>
      <c r="K11" s="20" t="inlineStr">
        <is>
          <t>いいえ</t>
        </is>
      </c>
      <c r="L11" s="20" t="inlineStr">
        <is>
          <t>line_a</t>
        </is>
      </c>
      <c r="M11" s="20" t="inlineStr">
        <is>
          <t>ラインの選択肢から選びます。</t>
        </is>
      </c>
      <c r="N11" s="20" t="inlineStr">
        <is>
          <t>production_line</t>
        </is>
      </c>
      <c r="O11" s="20" t="inlineStr">
        <is>
          <t>いいえ</t>
        </is>
      </c>
      <c r="P11" s="20" t="inlineStr">
        <is>
          <t>はい</t>
        </is>
      </c>
      <c r="Q11" s="20" t="inlineStr">
        <is>
          <t>はい</t>
        </is>
      </c>
      <c r="R11" s="20" t="inlineStr">
        <is>
          <t>はい</t>
        </is>
      </c>
      <c r="S11" s="20" t="inlineStr">
        <is>
          <t>いいえ</t>
        </is>
      </c>
      <c r="T11" s="20" t="inlineStr">
        <is>
          <t>はい</t>
        </is>
      </c>
      <c r="U11" s="20" t="inlineStr">
        <is>
          <t>はい</t>
        </is>
      </c>
      <c r="V11" s="20" t="inlineStr">
        <is>
          <t>いいえ</t>
        </is>
      </c>
      <c r="W11" s="20" t="inlineStr">
        <is>
          <t>はい</t>
        </is>
      </c>
      <c r="X11" s="20" t="str"/>
      <c r="Y11" s="20" t="str"/>
      <c r="Z11" s="20" t="inlineStr">
        <is>
          <t>ページではラインの基準をそろえることを推奨しています。</t>
        </is>
      </c>
    </row>
    <row r="12">
      <c r="A12" s="20" t="inlineStr">
        <is>
          <t>指示登録</t>
        </is>
      </c>
      <c r="B12" s="20" t="inlineStr">
        <is>
          <t>指示登録</t>
        </is>
      </c>
      <c r="C12" s="20" t="inlineStr">
        <is>
          <t>指示登録</t>
        </is>
      </c>
      <c r="D12" s="20" t="inlineStr">
        <is>
          <t>指示登録</t>
        </is>
      </c>
      <c r="E12" s="20" t="inlineStr">
        <is>
          <t>指示登録</t>
        </is>
      </c>
      <c r="F12" s="20" t="inlineStr">
        <is>
          <t>department</t>
        </is>
      </c>
      <c r="G12" s="20" t="inlineStr">
        <is>
          <t>担当部門</t>
        </is>
      </c>
      <c r="H12" s="20" t="inlineStr">
        <is>
          <t>select</t>
        </is>
      </c>
      <c r="I12" s="20" t="inlineStr">
        <is>
          <t>business</t>
        </is>
      </c>
      <c r="J12" s="20" t="inlineStr">
        <is>
          <t>はい</t>
        </is>
      </c>
      <c r="K12" s="20" t="inlineStr">
        <is>
          <t>いいえ</t>
        </is>
      </c>
      <c r="L12" s="20" t="inlineStr">
        <is>
          <t>production</t>
        </is>
      </c>
      <c r="M12" s="20" t="inlineStr">
        <is>
          <t>部門の選択肢から選びます。</t>
        </is>
      </c>
      <c r="N12" s="20" t="inlineStr">
        <is>
          <t>department</t>
        </is>
      </c>
      <c r="O12" s="20" t="inlineStr">
        <is>
          <t>いいえ</t>
        </is>
      </c>
      <c r="P12" s="20" t="inlineStr">
        <is>
          <t>はい</t>
        </is>
      </c>
      <c r="Q12" s="20" t="inlineStr">
        <is>
          <t>はい</t>
        </is>
      </c>
      <c r="R12" s="20" t="inlineStr">
        <is>
          <t>いいえ</t>
        </is>
      </c>
      <c r="S12" s="20" t="inlineStr">
        <is>
          <t>いいえ</t>
        </is>
      </c>
      <c r="T12" s="20" t="inlineStr">
        <is>
          <t>はい</t>
        </is>
      </c>
      <c r="U12" s="20" t="inlineStr">
        <is>
          <t>はい</t>
        </is>
      </c>
      <c r="V12" s="20" t="inlineStr">
        <is>
          <t>いいえ</t>
        </is>
      </c>
      <c r="W12" s="20" t="inlineStr">
        <is>
          <t>はい</t>
        </is>
      </c>
      <c r="X12" s="20" t="str"/>
      <c r="Y12" s="20" t="str"/>
      <c r="Z12" s="20" t="inlineStr">
        <is>
          <t>ページでは部門の基準をそろえることを推奨しています。</t>
        </is>
      </c>
    </row>
    <row r="13">
      <c r="A13" s="20" t="inlineStr">
        <is>
          <t>指示登録</t>
        </is>
      </c>
      <c r="B13" s="20" t="inlineStr">
        <is>
          <t>指示登録</t>
        </is>
      </c>
      <c r="C13" s="20" t="inlineStr">
        <is>
          <t>指示登録</t>
        </is>
      </c>
      <c r="D13" s="20" t="inlineStr">
        <is>
          <t>指示登録</t>
        </is>
      </c>
      <c r="E13" s="20" t="inlineStr">
        <is>
          <t>指示登録</t>
        </is>
      </c>
      <c r="F13" s="20" t="inlineStr">
        <is>
          <t>status</t>
        </is>
      </c>
      <c r="G13" s="20" t="inlineStr">
        <is>
          <t>指示状態</t>
        </is>
      </c>
      <c r="H13" s="20" t="inlineStr">
        <is>
          <t>select</t>
        </is>
      </c>
      <c r="I13" s="20" t="inlineStr">
        <is>
          <t>status</t>
        </is>
      </c>
      <c r="J13" s="20" t="inlineStr">
        <is>
          <t>はい</t>
        </is>
      </c>
      <c r="K13" s="20" t="inlineStr">
        <is>
          <t>いいえ</t>
        </is>
      </c>
      <c r="L13" s="20" t="inlineStr">
        <is>
          <t>planned</t>
        </is>
      </c>
      <c r="M13" s="20" t="inlineStr">
        <is>
          <t>対応する状態の選択肢から選びます。</t>
        </is>
      </c>
      <c r="N13" s="20" t="inlineStr">
        <is>
          <t>work_order_status</t>
        </is>
      </c>
      <c r="O13" s="20" t="inlineStr">
        <is>
          <t>いいえ</t>
        </is>
      </c>
      <c r="P13" s="20" t="inlineStr">
        <is>
          <t>はい</t>
        </is>
      </c>
      <c r="Q13" s="20" t="inlineStr">
        <is>
          <t>はい</t>
        </is>
      </c>
      <c r="R13" s="20" t="inlineStr">
        <is>
          <t>はい</t>
        </is>
      </c>
      <c r="S13" s="20" t="inlineStr">
        <is>
          <t>はい</t>
        </is>
      </c>
      <c r="T13" s="20" t="inlineStr">
        <is>
          <t>はい</t>
        </is>
      </c>
      <c r="U13" s="20" t="inlineStr">
        <is>
          <t>はい</t>
        </is>
      </c>
      <c r="V13" s="20" t="inlineStr">
        <is>
          <t>いいえ</t>
        </is>
      </c>
      <c r="W13" s="20" t="inlineStr">
        <is>
          <t>はい</t>
        </is>
      </c>
      <c r="X13" s="20" t="str"/>
      <c r="Y13" s="20" t="str"/>
      <c r="Z13" s="20" t="inlineStr">
        <is>
          <t>状態項目名を統一します。具体的な業務上の意味は表示ラベルで区別します。</t>
        </is>
      </c>
    </row>
    <row r="14">
      <c r="A14" s="20" t="inlineStr">
        <is>
          <t>指示登録</t>
        </is>
      </c>
      <c r="B14" s="20" t="inlineStr">
        <is>
          <t>指示登録</t>
        </is>
      </c>
      <c r="C14" s="20" t="inlineStr">
        <is>
          <t>指示登録</t>
        </is>
      </c>
      <c r="D14" s="20" t="inlineStr">
        <is>
          <t>指示登録</t>
        </is>
      </c>
      <c r="E14" s="20" t="inlineStr">
        <is>
          <t>指示登録</t>
        </is>
      </c>
      <c r="F14" s="20" t="inlineStr">
        <is>
          <t>owner</t>
        </is>
      </c>
      <c r="G14" s="20" t="inlineStr">
        <is>
          <t>担当者</t>
        </is>
      </c>
      <c r="H14" s="20" t="inlineStr">
        <is>
          <t>text</t>
        </is>
      </c>
      <c r="I14" s="20" t="inlineStr">
        <is>
          <t>owner</t>
        </is>
      </c>
      <c r="J14" s="20" t="inlineStr">
        <is>
          <t>はい</t>
        </is>
      </c>
      <c r="K14" s="20" t="inlineStr">
        <is>
          <t>いいえ</t>
        </is>
      </c>
      <c r="L14" s="20" t="str"/>
      <c r="M14" s="20" t="inlineStr">
        <is>
          <t>必須。担当者名または班名を推奨します。</t>
        </is>
      </c>
      <c r="N14" s="20" t="str"/>
      <c r="O14" s="20" t="inlineStr">
        <is>
          <t>はい</t>
        </is>
      </c>
      <c r="P14" s="20" t="inlineStr">
        <is>
          <t>はい</t>
        </is>
      </c>
      <c r="Q14" s="20" t="inlineStr">
        <is>
          <t>はい</t>
        </is>
      </c>
      <c r="R14" s="20" t="inlineStr">
        <is>
          <t>はい</t>
        </is>
      </c>
      <c r="S14" s="20" t="inlineStr">
        <is>
          <t>はい</t>
        </is>
      </c>
      <c r="T14" s="20" t="inlineStr">
        <is>
          <t>はい</t>
        </is>
      </c>
      <c r="U14" s="20" t="inlineStr">
        <is>
          <t>はい</t>
        </is>
      </c>
      <c r="V14" s="20" t="inlineStr">
        <is>
          <t>いいえ</t>
        </is>
      </c>
      <c r="W14" s="20" t="inlineStr">
        <is>
          <t>はい</t>
        </is>
      </c>
      <c r="X14" s="20" t="str"/>
      <c r="Y14" s="20" t="str"/>
      <c r="Z14" s="20" t="inlineStr">
        <is>
          <t>担当者項目を統一します。</t>
        </is>
      </c>
    </row>
    <row r="15">
      <c r="A15" s="20" t="inlineStr">
        <is>
          <t>指示登録</t>
        </is>
      </c>
      <c r="B15" s="20" t="inlineStr">
        <is>
          <t>指示登録</t>
        </is>
      </c>
      <c r="C15" s="20" t="inlineStr">
        <is>
          <t>指示登録</t>
        </is>
      </c>
      <c r="D15" s="20" t="inlineStr">
        <is>
          <t>指示登録</t>
        </is>
      </c>
      <c r="E15" s="20" t="inlineStr">
        <is>
          <t>指示登録</t>
        </is>
      </c>
      <c r="F15" s="20" t="inlineStr">
        <is>
          <t>created_date</t>
        </is>
      </c>
      <c r="G15" s="20" t="inlineStr">
        <is>
          <t>作成日</t>
        </is>
      </c>
      <c r="H15" s="20" t="inlineStr">
        <is>
          <t>date</t>
        </is>
      </c>
      <c r="I15" s="20" t="inlineStr">
        <is>
          <t>system</t>
        </is>
      </c>
      <c r="J15" s="20" t="inlineStr">
        <is>
          <t>はい</t>
        </is>
      </c>
      <c r="K15" s="20" t="inlineStr">
        <is>
          <t>いいえ</t>
        </is>
      </c>
      <c r="L15" s="20" t="inlineStr">
        <is>
          <t>today</t>
        </is>
      </c>
      <c r="M15" s="20" t="inlineStr">
        <is>
          <t>日付形式 YYYY-MM-DD。初期値は当日です。</t>
        </is>
      </c>
      <c r="N15" s="20" t="str"/>
      <c r="O15" s="20" t="inlineStr">
        <is>
          <t>いいえ</t>
        </is>
      </c>
      <c r="P15" s="20" t="inlineStr">
        <is>
          <t>いいえ</t>
        </is>
      </c>
      <c r="Q15" s="20" t="inlineStr">
        <is>
          <t>はい</t>
        </is>
      </c>
      <c r="R15" s="20" t="inlineStr">
        <is>
          <t>いいえ</t>
        </is>
      </c>
      <c r="S15" s="20" t="inlineStr">
        <is>
          <t>いいえ</t>
        </is>
      </c>
      <c r="T15" s="20" t="inlineStr">
        <is>
          <t>いいえ</t>
        </is>
      </c>
      <c r="U15" s="20" t="inlineStr">
        <is>
          <t>はい</t>
        </is>
      </c>
      <c r="V15" s="20" t="inlineStr">
        <is>
          <t>はい</t>
        </is>
      </c>
      <c r="W15" s="20" t="inlineStr">
        <is>
          <t>はい</t>
        </is>
      </c>
      <c r="X15" s="20" t="str"/>
      <c r="Y15" s="20" t="str"/>
      <c r="Z15" s="20" t="inlineStr">
        <is>
          <t>システム日付項目。生成時に事前入力できます。</t>
        </is>
      </c>
    </row>
    <row r="16">
      <c r="A16" s="20" t="inlineStr">
        <is>
          <t>指示登録</t>
        </is>
      </c>
      <c r="B16" s="20" t="inlineStr">
        <is>
          <t>指示登録</t>
        </is>
      </c>
      <c r="C16" s="20" t="inlineStr">
        <is>
          <t>指示登録</t>
        </is>
      </c>
      <c r="D16" s="20" t="inlineStr">
        <is>
          <t>指示登録</t>
        </is>
      </c>
      <c r="E16" s="20" t="inlineStr">
        <is>
          <t>指示登録</t>
        </is>
      </c>
      <c r="F16" s="20" t="inlineStr">
        <is>
          <t>updated_date</t>
        </is>
      </c>
      <c r="G16" s="20" t="inlineStr">
        <is>
          <t>更新日</t>
        </is>
      </c>
      <c r="H16" s="20" t="inlineStr">
        <is>
          <t>date</t>
        </is>
      </c>
      <c r="I16" s="20" t="inlineStr">
        <is>
          <t>system</t>
        </is>
      </c>
      <c r="J16" s="20" t="inlineStr">
        <is>
          <t>はい</t>
        </is>
      </c>
      <c r="K16" s="20" t="inlineStr">
        <is>
          <t>いいえ</t>
        </is>
      </c>
      <c r="L16" s="20" t="inlineStr">
        <is>
          <t>today</t>
        </is>
      </c>
      <c r="M16" s="20" t="inlineStr">
        <is>
          <t>日付形式 YYYY-MM-DD。記録更新時に更新します。</t>
        </is>
      </c>
      <c r="N16" s="20" t="str"/>
      <c r="O16" s="20" t="inlineStr">
        <is>
          <t>いいえ</t>
        </is>
      </c>
      <c r="P16" s="20" t="inlineStr">
        <is>
          <t>いいえ</t>
        </is>
      </c>
      <c r="Q16" s="20" t="inlineStr">
        <is>
          <t>はい</t>
        </is>
      </c>
      <c r="R16" s="20" t="inlineStr">
        <is>
          <t>いいえ</t>
        </is>
      </c>
      <c r="S16" s="20" t="inlineStr">
        <is>
          <t>いいえ</t>
        </is>
      </c>
      <c r="T16" s="20" t="inlineStr">
        <is>
          <t>いいえ</t>
        </is>
      </c>
      <c r="U16" s="20" t="inlineStr">
        <is>
          <t>はい</t>
        </is>
      </c>
      <c r="V16" s="20" t="inlineStr">
        <is>
          <t>はい</t>
        </is>
      </c>
      <c r="W16" s="20" t="inlineStr">
        <is>
          <t>はい</t>
        </is>
      </c>
      <c r="X16" s="20" t="str"/>
      <c r="Y16" s="20" t="str"/>
      <c r="Z16" s="20" t="inlineStr">
        <is>
          <t>システム日付項目。保存時に更新します。</t>
        </is>
      </c>
    </row>
    <row r="17">
      <c r="A17" s="20" t="inlineStr">
        <is>
          <t>指示登録</t>
        </is>
      </c>
      <c r="B17" s="20" t="inlineStr">
        <is>
          <t>指示登録</t>
        </is>
      </c>
      <c r="C17" s="20" t="inlineStr">
        <is>
          <t>指示登録</t>
        </is>
      </c>
      <c r="D17" s="20" t="inlineStr">
        <is>
          <t>指示登録</t>
        </is>
      </c>
      <c r="E17" s="20" t="inlineStr">
        <is>
          <t>指示登録</t>
        </is>
      </c>
      <c r="F17" s="20" t="inlineStr">
        <is>
          <t>notes</t>
        </is>
      </c>
      <c r="G17" s="20" t="inlineStr">
        <is>
          <t>備考</t>
        </is>
      </c>
      <c r="H17" s="20" t="inlineStr">
        <is>
          <t>long_text</t>
        </is>
      </c>
      <c r="I17" s="20" t="inlineStr">
        <is>
          <t>notes</t>
        </is>
      </c>
      <c r="J17" s="20" t="inlineStr">
        <is>
          <t>いいえ</t>
        </is>
      </c>
      <c r="K17" s="20" t="inlineStr">
        <is>
          <t>いいえ</t>
        </is>
      </c>
      <c r="L17" s="20" t="str"/>
      <c r="M17" s="20" t="inlineStr">
        <is>
          <t>変更説明や補足ルールを記録できます。監査ログではありません。</t>
        </is>
      </c>
      <c r="N17" s="20" t="str"/>
      <c r="O17" s="20" t="inlineStr">
        <is>
          <t>はい</t>
        </is>
      </c>
      <c r="P17" s="20" t="inlineStr">
        <is>
          <t>いいえ</t>
        </is>
      </c>
      <c r="Q17" s="20" t="inlineStr">
        <is>
          <t>いいえ</t>
        </is>
      </c>
      <c r="R17" s="20" t="inlineStr">
        <is>
          <t>いいえ</t>
        </is>
      </c>
      <c r="S17" s="20" t="inlineStr">
        <is>
          <t>いいえ</t>
        </is>
      </c>
      <c r="T17" s="20" t="inlineStr">
        <is>
          <t>はい</t>
        </is>
      </c>
      <c r="U17" s="20" t="inlineStr">
        <is>
          <t>はい</t>
        </is>
      </c>
      <c r="V17" s="20" t="inlineStr">
        <is>
          <t>いいえ</t>
        </is>
      </c>
      <c r="W17" s="20" t="inlineStr">
        <is>
          <t>はい</t>
        </is>
      </c>
      <c r="X17" s="20" t="str"/>
      <c r="Y17" s="20" t="str"/>
      <c r="Z17" s="20" t="inlineStr">
        <is>
          <t>簡易備考項目です。</t>
        </is>
      </c>
    </row>
    <row r="18">
      <c r="A18" s="20" t="inlineStr">
        <is>
          <t>進捗確認</t>
        </is>
      </c>
      <c r="B18" s="20" t="inlineStr">
        <is>
          <t>進捗確認</t>
        </is>
      </c>
      <c r="C18" s="20" t="inlineStr">
        <is>
          <t>進捗確認</t>
        </is>
      </c>
      <c r="D18" s="20" t="inlineStr">
        <is>
          <t>進捗確認</t>
        </is>
      </c>
      <c r="E18" s="20" t="inlineStr">
        <is>
          <t>進捗確認</t>
        </is>
      </c>
      <c r="F18" s="20" t="inlineStr">
        <is>
          <t>record_id</t>
        </is>
      </c>
      <c r="G18" s="20" t="inlineStr">
        <is>
          <t>記録ID</t>
        </is>
      </c>
      <c r="H18" s="20" t="inlineStr">
        <is>
          <t>text</t>
        </is>
      </c>
      <c r="I18" s="20" t="inlineStr">
        <is>
          <t>primary_key</t>
        </is>
      </c>
      <c r="J18" s="20" t="inlineStr">
        <is>
          <t>はい</t>
        </is>
      </c>
      <c r="K18" s="20" t="inlineStr">
        <is>
          <t>はい</t>
        </is>
      </c>
      <c r="L18" s="20" t="inlineStr">
        <is>
          <t>auto_sequence:PRG-0001</t>
        </is>
      </c>
      <c r="M18" s="20" t="inlineStr">
        <is>
          <t>自動生成。形式はPRG-0001。</t>
        </is>
      </c>
      <c r="N18" s="20" t="str"/>
      <c r="O18" s="20" t="inlineStr">
        <is>
          <t>いいえ</t>
        </is>
      </c>
      <c r="P18" s="20" t="inlineStr">
        <is>
          <t>いいえ</t>
        </is>
      </c>
      <c r="Q18" s="20" t="inlineStr">
        <is>
          <t>はい</t>
        </is>
      </c>
      <c r="R18" s="20" t="inlineStr">
        <is>
          <t>いいえ</t>
        </is>
      </c>
      <c r="S18" s="20" t="inlineStr">
        <is>
          <t>いいえ</t>
        </is>
      </c>
      <c r="T18" s="20" t="inlineStr">
        <is>
          <t>いいえ</t>
        </is>
      </c>
      <c r="U18" s="20" t="inlineStr">
        <is>
          <t>はい</t>
        </is>
      </c>
      <c r="V18" s="20" t="inlineStr">
        <is>
          <t>はい</t>
        </is>
      </c>
      <c r="W18" s="20" t="inlineStr">
        <is>
          <t>はい</t>
        </is>
      </c>
      <c r="X18" s="20" t="str"/>
      <c r="Y18" s="20" t="str"/>
      <c r="Z18" s="20" t="inlineStr">
        <is>
          <t>共通主キー。key_path=record_id。</t>
        </is>
      </c>
    </row>
    <row r="19">
      <c r="A19" s="20" t="inlineStr">
        <is>
          <t>進捗確認</t>
        </is>
      </c>
      <c r="B19" s="20" t="inlineStr">
        <is>
          <t>進捗確認</t>
        </is>
      </c>
      <c r="C19" s="20" t="inlineStr">
        <is>
          <t>進捗確認</t>
        </is>
      </c>
      <c r="D19" s="20" t="inlineStr">
        <is>
          <t>進捗確認</t>
        </is>
      </c>
      <c r="E19" s="20" t="inlineStr">
        <is>
          <t>進捗確認</t>
        </is>
      </c>
      <c r="F19" s="20" t="inlineStr">
        <is>
          <t>progress_check_no</t>
        </is>
      </c>
      <c r="G19" s="20" t="inlineStr">
        <is>
          <t>進捗確認番号</t>
        </is>
      </c>
      <c r="H19" s="20" t="inlineStr">
        <is>
          <t>text</t>
        </is>
      </c>
      <c r="I19" s="20" t="inlineStr">
        <is>
          <t>display_name</t>
        </is>
      </c>
      <c r="J19" s="20" t="inlineStr">
        <is>
          <t>はい</t>
        </is>
      </c>
      <c r="K19" s="20" t="inlineStr">
        <is>
          <t>はい</t>
        </is>
      </c>
      <c r="L19" s="20" t="str"/>
      <c r="M19" s="20" t="inlineStr">
        <is>
          <t>必須かつ一意。指示と日付で生成することを推奨します。</t>
        </is>
      </c>
      <c r="N19" s="20" t="str"/>
      <c r="O19" s="20" t="inlineStr">
        <is>
          <t>はい</t>
        </is>
      </c>
      <c r="P19" s="20" t="inlineStr">
        <is>
          <t>いいえ</t>
        </is>
      </c>
      <c r="Q19" s="20" t="inlineStr">
        <is>
          <t>はい</t>
        </is>
      </c>
      <c r="R19" s="20" t="inlineStr">
        <is>
          <t>はい</t>
        </is>
      </c>
      <c r="S19" s="20" t="inlineStr">
        <is>
          <t>はい</t>
        </is>
      </c>
      <c r="T19" s="20" t="inlineStr">
        <is>
          <t>はい</t>
        </is>
      </c>
      <c r="U19" s="20" t="inlineStr">
        <is>
          <t>はい</t>
        </is>
      </c>
      <c r="V19" s="20" t="inlineStr">
        <is>
          <t>いいえ</t>
        </is>
      </c>
      <c r="W19" s="20" t="inlineStr">
        <is>
          <t>はい</t>
        </is>
      </c>
      <c r="X19" s="20" t="str"/>
      <c r="Y19" s="20" t="str"/>
      <c r="Z19" s="20" t="inlineStr">
        <is>
          <t>進捗確認の業務番号。</t>
        </is>
      </c>
    </row>
    <row r="20">
      <c r="A20" s="20" t="inlineStr">
        <is>
          <t>進捗確認</t>
        </is>
      </c>
      <c r="B20" s="20" t="inlineStr">
        <is>
          <t>進捗確認</t>
        </is>
      </c>
      <c r="C20" s="20" t="inlineStr">
        <is>
          <t>進捗確認</t>
        </is>
      </c>
      <c r="D20" s="20" t="inlineStr">
        <is>
          <t>進捗確認</t>
        </is>
      </c>
      <c r="E20" s="20" t="inlineStr">
        <is>
          <t>進捗確認</t>
        </is>
      </c>
      <c r="F20" s="20" t="inlineStr">
        <is>
          <t>work_order_id</t>
        </is>
      </c>
      <c r="G20" s="20" t="inlineStr">
        <is>
          <t>指示記録ID</t>
        </is>
      </c>
      <c r="H20" s="20" t="inlineStr">
        <is>
          <t>foreign_key</t>
        </is>
      </c>
      <c r="I20" s="20" t="inlineStr">
        <is>
          <t>foreign_key</t>
        </is>
      </c>
      <c r="J20" s="20" t="inlineStr">
        <is>
          <t>はい</t>
        </is>
      </c>
      <c r="K20" s="20" t="inlineStr">
        <is>
          <t>いいえ</t>
        </is>
      </c>
      <c r="L20" s="20" t="str"/>
      <c r="M20" s="20" t="inlineStr">
        <is>
          <t>work_orders.record_idを参照する必要があります。</t>
        </is>
      </c>
      <c r="N20" s="20" t="str"/>
      <c r="O20" s="20" t="inlineStr">
        <is>
          <t>はい</t>
        </is>
      </c>
      <c r="P20" s="20" t="inlineStr">
        <is>
          <t>はい</t>
        </is>
      </c>
      <c r="Q20" s="20" t="inlineStr">
        <is>
          <t>はい</t>
        </is>
      </c>
      <c r="R20" s="20" t="inlineStr">
        <is>
          <t>はい</t>
        </is>
      </c>
      <c r="S20" s="20" t="inlineStr">
        <is>
          <t>はい</t>
        </is>
      </c>
      <c r="T20" s="20" t="inlineStr">
        <is>
          <t>はい</t>
        </is>
      </c>
      <c r="U20" s="20" t="inlineStr">
        <is>
          <t>はい</t>
        </is>
      </c>
      <c r="V20" s="20" t="inlineStr">
        <is>
          <t>いいえ</t>
        </is>
      </c>
      <c r="W20" s="20" t="inlineStr">
        <is>
          <t>はい</t>
        </is>
      </c>
      <c r="X20" s="20" t="inlineStr">
        <is>
          <t>指示登録</t>
        </is>
      </c>
      <c r="Y20" s="20" t="inlineStr">
        <is>
          <t>record_id</t>
        </is>
      </c>
      <c r="Z20" s="20" t="inlineStr">
        <is>
          <t>関連シート work_orders、関連項目 record_id。</t>
        </is>
      </c>
    </row>
    <row r="21">
      <c r="A21" s="20" t="inlineStr">
        <is>
          <t>進捗確認</t>
        </is>
      </c>
      <c r="B21" s="20" t="inlineStr">
        <is>
          <t>進捗確認</t>
        </is>
      </c>
      <c r="C21" s="20" t="inlineStr">
        <is>
          <t>進捗確認</t>
        </is>
      </c>
      <c r="D21" s="20" t="inlineStr">
        <is>
          <t>進捗確認</t>
        </is>
      </c>
      <c r="E21" s="20" t="inlineStr">
        <is>
          <t>進捗確認</t>
        </is>
      </c>
      <c r="F21" s="20" t="inlineStr">
        <is>
          <t>check_date</t>
        </is>
      </c>
      <c r="G21" s="20" t="inlineStr">
        <is>
          <t>確認日</t>
        </is>
      </c>
      <c r="H21" s="20" t="inlineStr">
        <is>
          <t>date</t>
        </is>
      </c>
      <c r="I21" s="20" t="inlineStr">
        <is>
          <t>date</t>
        </is>
      </c>
      <c r="J21" s="20" t="inlineStr">
        <is>
          <t>はい</t>
        </is>
      </c>
      <c r="K21" s="20" t="inlineStr">
        <is>
          <t>いいえ</t>
        </is>
      </c>
      <c r="L21" s="20" t="inlineStr">
        <is>
          <t>today</t>
        </is>
      </c>
      <c r="M21" s="20" t="inlineStr">
        <is>
          <t>日付形式 YYYY-MM-DD。</t>
        </is>
      </c>
      <c r="N21" s="20" t="str"/>
      <c r="O21" s="20" t="inlineStr">
        <is>
          <t>いいえ</t>
        </is>
      </c>
      <c r="P21" s="20" t="inlineStr">
        <is>
          <t>はい</t>
        </is>
      </c>
      <c r="Q21" s="20" t="inlineStr">
        <is>
          <t>はい</t>
        </is>
      </c>
      <c r="R21" s="20" t="inlineStr">
        <is>
          <t>はい</t>
        </is>
      </c>
      <c r="S21" s="20" t="inlineStr">
        <is>
          <t>いいえ</t>
        </is>
      </c>
      <c r="T21" s="20" t="inlineStr">
        <is>
          <t>はい</t>
        </is>
      </c>
      <c r="U21" s="20" t="inlineStr">
        <is>
          <t>はい</t>
        </is>
      </c>
      <c r="V21" s="20" t="inlineStr">
        <is>
          <t>いいえ</t>
        </is>
      </c>
      <c r="W21" s="20" t="inlineStr">
        <is>
          <t>はい</t>
        </is>
      </c>
      <c r="X21" s="20" t="str"/>
      <c r="Y21" s="20" t="str"/>
      <c r="Z21" s="20" t="inlineStr">
        <is>
          <t>工程確認日を記録します。</t>
        </is>
      </c>
    </row>
    <row r="22">
      <c r="A22" s="20" t="inlineStr">
        <is>
          <t>進捗確認</t>
        </is>
      </c>
      <c r="B22" s="20" t="inlineStr">
        <is>
          <t>進捗確認</t>
        </is>
      </c>
      <c r="C22" s="20" t="inlineStr">
        <is>
          <t>進捗確認</t>
        </is>
      </c>
      <c r="D22" s="20" t="inlineStr">
        <is>
          <t>進捗確認</t>
        </is>
      </c>
      <c r="E22" s="20" t="inlineStr">
        <is>
          <t>進捗確認</t>
        </is>
      </c>
      <c r="F22" s="20" t="inlineStr">
        <is>
          <t>progress_stage</t>
        </is>
      </c>
      <c r="G22" s="20" t="inlineStr">
        <is>
          <t>進捗段階</t>
        </is>
      </c>
      <c r="H22" s="20" t="inlineStr">
        <is>
          <t>select</t>
        </is>
      </c>
      <c r="I22" s="20" t="inlineStr">
        <is>
          <t>business</t>
        </is>
      </c>
      <c r="J22" s="20" t="inlineStr">
        <is>
          <t>はい</t>
        </is>
      </c>
      <c r="K22" s="20" t="inlineStr">
        <is>
          <t>いいえ</t>
        </is>
      </c>
      <c r="L22" s="20" t="inlineStr">
        <is>
          <t>preparation</t>
        </is>
      </c>
      <c r="M22" s="20" t="inlineStr">
        <is>
          <t>進捗段階の選択肢から選びます。</t>
        </is>
      </c>
      <c r="N22" s="20" t="inlineStr">
        <is>
          <t>progress_stage</t>
        </is>
      </c>
      <c r="O22" s="20" t="inlineStr">
        <is>
          <t>いいえ</t>
        </is>
      </c>
      <c r="P22" s="20" t="inlineStr">
        <is>
          <t>はい</t>
        </is>
      </c>
      <c r="Q22" s="20" t="inlineStr">
        <is>
          <t>はい</t>
        </is>
      </c>
      <c r="R22" s="20" t="inlineStr">
        <is>
          <t>はい</t>
        </is>
      </c>
      <c r="S22" s="20" t="inlineStr">
        <is>
          <t>いいえ</t>
        </is>
      </c>
      <c r="T22" s="20" t="inlineStr">
        <is>
          <t>はい</t>
        </is>
      </c>
      <c r="U22" s="20" t="inlineStr">
        <is>
          <t>はい</t>
        </is>
      </c>
      <c r="V22" s="20" t="inlineStr">
        <is>
          <t>いいえ</t>
        </is>
      </c>
      <c r="W22" s="20" t="inlineStr">
        <is>
          <t>はい</t>
        </is>
      </c>
      <c r="X22" s="20" t="str"/>
      <c r="Y22" s="20" t="str"/>
      <c r="Z22" s="20" t="inlineStr">
        <is>
          <t>準備、加工、組立、検査などの段階を区別します。</t>
        </is>
      </c>
    </row>
    <row r="23">
      <c r="A23" s="20" t="inlineStr">
        <is>
          <t>進捗確認</t>
        </is>
      </c>
      <c r="B23" s="20" t="inlineStr">
        <is>
          <t>進捗確認</t>
        </is>
      </c>
      <c r="C23" s="20" t="inlineStr">
        <is>
          <t>進捗確認</t>
        </is>
      </c>
      <c r="D23" s="20" t="inlineStr">
        <is>
          <t>進捗確認</t>
        </is>
      </c>
      <c r="E23" s="20" t="inlineStr">
        <is>
          <t>進捗確認</t>
        </is>
      </c>
      <c r="F23" s="20" t="inlineStr">
        <is>
          <t>progress_percent</t>
        </is>
      </c>
      <c r="G23" s="20" t="inlineStr">
        <is>
          <t>進捗率</t>
        </is>
      </c>
      <c r="H23" s="20" t="inlineStr">
        <is>
          <t>percentage</t>
        </is>
      </c>
      <c r="I23" s="20" t="inlineStr">
        <is>
          <t>progress</t>
        </is>
      </c>
      <c r="J23" s="20" t="inlineStr">
        <is>
          <t>はい</t>
        </is>
      </c>
      <c r="K23" s="20" t="inlineStr">
        <is>
          <t>いいえ</t>
        </is>
      </c>
      <c r="L23" s="20" t="n">
        <v>0</v>
      </c>
      <c r="M23" s="20" t="inlineStr">
        <is>
          <t>範囲は0〜100。パーセント表示します。</t>
        </is>
      </c>
      <c r="N23" s="20" t="str"/>
      <c r="O23" s="20" t="inlineStr">
        <is>
          <t>いいえ</t>
        </is>
      </c>
      <c r="P23" s="20" t="inlineStr">
        <is>
          <t>いいえ</t>
        </is>
      </c>
      <c r="Q23" s="20" t="inlineStr">
        <is>
          <t>はい</t>
        </is>
      </c>
      <c r="R23" s="20" t="inlineStr">
        <is>
          <t>はい</t>
        </is>
      </c>
      <c r="S23" s="20" t="inlineStr">
        <is>
          <t>はい</t>
        </is>
      </c>
      <c r="T23" s="20" t="inlineStr">
        <is>
          <t>はい</t>
        </is>
      </c>
      <c r="U23" s="20" t="inlineStr">
        <is>
          <t>はい</t>
        </is>
      </c>
      <c r="V23" s="20" t="inlineStr">
        <is>
          <t>いいえ</t>
        </is>
      </c>
      <c r="W23" s="20" t="inlineStr">
        <is>
          <t>はい</t>
        </is>
      </c>
      <c r="X23" s="20" t="str"/>
      <c r="Y23" s="20" t="str"/>
      <c r="Z23" s="20" t="inlineStr">
        <is>
          <t>工程進捗集計に使います。</t>
        </is>
      </c>
    </row>
    <row r="24">
      <c r="A24" s="20" t="inlineStr">
        <is>
          <t>進捗確認</t>
        </is>
      </c>
      <c r="B24" s="20" t="inlineStr">
        <is>
          <t>進捗確認</t>
        </is>
      </c>
      <c r="C24" s="20" t="inlineStr">
        <is>
          <t>進捗確認</t>
        </is>
      </c>
      <c r="D24" s="20" t="inlineStr">
        <is>
          <t>進捗確認</t>
        </is>
      </c>
      <c r="E24" s="20" t="inlineStr">
        <is>
          <t>進捗確認</t>
        </is>
      </c>
      <c r="F24" s="20" t="inlineStr">
        <is>
          <t>status</t>
        </is>
      </c>
      <c r="G24" s="20" t="inlineStr">
        <is>
          <t>進捗状態</t>
        </is>
      </c>
      <c r="H24" s="20" t="inlineStr">
        <is>
          <t>select</t>
        </is>
      </c>
      <c r="I24" s="20" t="inlineStr">
        <is>
          <t>status</t>
        </is>
      </c>
      <c r="J24" s="20" t="inlineStr">
        <is>
          <t>はい</t>
        </is>
      </c>
      <c r="K24" s="20" t="inlineStr">
        <is>
          <t>いいえ</t>
        </is>
      </c>
      <c r="L24" s="20" t="inlineStr">
        <is>
          <t>not_started</t>
        </is>
      </c>
      <c r="M24" s="20" t="inlineStr">
        <is>
          <t>対応する状態の選択肢から選びます。</t>
        </is>
      </c>
      <c r="N24" s="20" t="inlineStr">
        <is>
          <t>progress_check_status</t>
        </is>
      </c>
      <c r="O24" s="20" t="inlineStr">
        <is>
          <t>いいえ</t>
        </is>
      </c>
      <c r="P24" s="20" t="inlineStr">
        <is>
          <t>はい</t>
        </is>
      </c>
      <c r="Q24" s="20" t="inlineStr">
        <is>
          <t>はい</t>
        </is>
      </c>
      <c r="R24" s="20" t="inlineStr">
        <is>
          <t>はい</t>
        </is>
      </c>
      <c r="S24" s="20" t="inlineStr">
        <is>
          <t>はい</t>
        </is>
      </c>
      <c r="T24" s="20" t="inlineStr">
        <is>
          <t>はい</t>
        </is>
      </c>
      <c r="U24" s="20" t="inlineStr">
        <is>
          <t>はい</t>
        </is>
      </c>
      <c r="V24" s="20" t="inlineStr">
        <is>
          <t>いいえ</t>
        </is>
      </c>
      <c r="W24" s="20" t="inlineStr">
        <is>
          <t>はい</t>
        </is>
      </c>
      <c r="X24" s="20" t="str"/>
      <c r="Y24" s="20" t="str"/>
      <c r="Z24" s="20" t="inlineStr">
        <is>
          <t>状態項目名を統一します。具体的な業務上の意味は表示ラベルで区別します。</t>
        </is>
      </c>
    </row>
    <row r="25">
      <c r="A25" s="20" t="inlineStr">
        <is>
          <t>進捗確認</t>
        </is>
      </c>
      <c r="B25" s="20" t="inlineStr">
        <is>
          <t>進捗確認</t>
        </is>
      </c>
      <c r="C25" s="20" t="inlineStr">
        <is>
          <t>進捗確認</t>
        </is>
      </c>
      <c r="D25" s="20" t="inlineStr">
        <is>
          <t>進捗確認</t>
        </is>
      </c>
      <c r="E25" s="20" t="inlineStr">
        <is>
          <t>進捗確認</t>
        </is>
      </c>
      <c r="F25" s="20" t="inlineStr">
        <is>
          <t>bottleneck_reason</t>
        </is>
      </c>
      <c r="G25" s="20" t="inlineStr">
        <is>
          <t>ボトルネック説明</t>
        </is>
      </c>
      <c r="H25" s="20" t="inlineStr">
        <is>
          <t>long_text</t>
        </is>
      </c>
      <c r="I25" s="20" t="inlineStr">
        <is>
          <t>notes</t>
        </is>
      </c>
      <c r="J25" s="20" t="inlineStr">
        <is>
          <t>いいえ</t>
        </is>
      </c>
      <c r="K25" s="20" t="inlineStr">
        <is>
          <t>いいえ</t>
        </is>
      </c>
      <c r="L25" s="20" t="str"/>
      <c r="M25" s="20" t="inlineStr">
        <is>
          <t>進捗遅延、停滞、異常がある場合に入力します。</t>
        </is>
      </c>
      <c r="N25" s="20" t="str"/>
      <c r="O25" s="20" t="inlineStr">
        <is>
          <t>はい</t>
        </is>
      </c>
      <c r="P25" s="20" t="inlineStr">
        <is>
          <t>いいえ</t>
        </is>
      </c>
      <c r="Q25" s="20" t="inlineStr">
        <is>
          <t>いいえ</t>
        </is>
      </c>
      <c r="R25" s="20" t="inlineStr">
        <is>
          <t>いいえ</t>
        </is>
      </c>
      <c r="S25" s="20" t="inlineStr">
        <is>
          <t>いいえ</t>
        </is>
      </c>
      <c r="T25" s="20" t="inlineStr">
        <is>
          <t>はい</t>
        </is>
      </c>
      <c r="U25" s="20" t="inlineStr">
        <is>
          <t>はい</t>
        </is>
      </c>
      <c r="V25" s="20" t="inlineStr">
        <is>
          <t>いいえ</t>
        </is>
      </c>
      <c r="W25" s="20" t="inlineStr">
        <is>
          <t>はい</t>
        </is>
      </c>
      <c r="X25" s="20" t="str"/>
      <c r="Y25" s="20" t="str"/>
      <c r="Z25" s="20" t="inlineStr">
        <is>
          <t>定例会議で遅延理由を振り返るために使います。</t>
        </is>
      </c>
    </row>
    <row r="26">
      <c r="A26" s="20" t="inlineStr">
        <is>
          <t>進捗確認</t>
        </is>
      </c>
      <c r="B26" s="20" t="inlineStr">
        <is>
          <t>進捗確認</t>
        </is>
      </c>
      <c r="C26" s="20" t="inlineStr">
        <is>
          <t>進捗確認</t>
        </is>
      </c>
      <c r="D26" s="20" t="inlineStr">
        <is>
          <t>進捗確認</t>
        </is>
      </c>
      <c r="E26" s="20" t="inlineStr">
        <is>
          <t>進捗確認</t>
        </is>
      </c>
      <c r="F26" s="20" t="inlineStr">
        <is>
          <t>owner</t>
        </is>
      </c>
      <c r="G26" s="20" t="inlineStr">
        <is>
          <t>担当者</t>
        </is>
      </c>
      <c r="H26" s="20" t="inlineStr">
        <is>
          <t>text</t>
        </is>
      </c>
      <c r="I26" s="20" t="inlineStr">
        <is>
          <t>owner</t>
        </is>
      </c>
      <c r="J26" s="20" t="inlineStr">
        <is>
          <t>はい</t>
        </is>
      </c>
      <c r="K26" s="20" t="inlineStr">
        <is>
          <t>いいえ</t>
        </is>
      </c>
      <c r="L26" s="20" t="str"/>
      <c r="M26" s="20" t="inlineStr">
        <is>
          <t>必須。担当者名または班名を推奨します。</t>
        </is>
      </c>
      <c r="N26" s="20" t="str"/>
      <c r="O26" s="20" t="inlineStr">
        <is>
          <t>はい</t>
        </is>
      </c>
      <c r="P26" s="20" t="inlineStr">
        <is>
          <t>はい</t>
        </is>
      </c>
      <c r="Q26" s="20" t="inlineStr">
        <is>
          <t>はい</t>
        </is>
      </c>
      <c r="R26" s="20" t="inlineStr">
        <is>
          <t>はい</t>
        </is>
      </c>
      <c r="S26" s="20" t="inlineStr">
        <is>
          <t>はい</t>
        </is>
      </c>
      <c r="T26" s="20" t="inlineStr">
        <is>
          <t>はい</t>
        </is>
      </c>
      <c r="U26" s="20" t="inlineStr">
        <is>
          <t>はい</t>
        </is>
      </c>
      <c r="V26" s="20" t="inlineStr">
        <is>
          <t>いいえ</t>
        </is>
      </c>
      <c r="W26" s="20" t="inlineStr">
        <is>
          <t>はい</t>
        </is>
      </c>
      <c r="X26" s="20" t="str"/>
      <c r="Y26" s="20" t="str"/>
      <c r="Z26" s="20" t="inlineStr">
        <is>
          <t>担当者項目を統一します。</t>
        </is>
      </c>
    </row>
    <row r="27">
      <c r="A27" s="20" t="inlineStr">
        <is>
          <t>進捗確認</t>
        </is>
      </c>
      <c r="B27" s="20" t="inlineStr">
        <is>
          <t>進捗確認</t>
        </is>
      </c>
      <c r="C27" s="20" t="inlineStr">
        <is>
          <t>進捗確認</t>
        </is>
      </c>
      <c r="D27" s="20" t="inlineStr">
        <is>
          <t>進捗確認</t>
        </is>
      </c>
      <c r="E27" s="20" t="inlineStr">
        <is>
          <t>進捗確認</t>
        </is>
      </c>
      <c r="F27" s="20" t="inlineStr">
        <is>
          <t>created_date</t>
        </is>
      </c>
      <c r="G27" s="20" t="inlineStr">
        <is>
          <t>作成日</t>
        </is>
      </c>
      <c r="H27" s="20" t="inlineStr">
        <is>
          <t>date</t>
        </is>
      </c>
      <c r="I27" s="20" t="inlineStr">
        <is>
          <t>system</t>
        </is>
      </c>
      <c r="J27" s="20" t="inlineStr">
        <is>
          <t>はい</t>
        </is>
      </c>
      <c r="K27" s="20" t="inlineStr">
        <is>
          <t>いいえ</t>
        </is>
      </c>
      <c r="L27" s="20" t="inlineStr">
        <is>
          <t>today</t>
        </is>
      </c>
      <c r="M27" s="20" t="inlineStr">
        <is>
          <t>日付形式 YYYY-MM-DD。初期値は当日です。</t>
        </is>
      </c>
      <c r="N27" s="20" t="str"/>
      <c r="O27" s="20" t="inlineStr">
        <is>
          <t>いいえ</t>
        </is>
      </c>
      <c r="P27" s="20" t="inlineStr">
        <is>
          <t>いいえ</t>
        </is>
      </c>
      <c r="Q27" s="20" t="inlineStr">
        <is>
          <t>はい</t>
        </is>
      </c>
      <c r="R27" s="20" t="inlineStr">
        <is>
          <t>いいえ</t>
        </is>
      </c>
      <c r="S27" s="20" t="inlineStr">
        <is>
          <t>いいえ</t>
        </is>
      </c>
      <c r="T27" s="20" t="inlineStr">
        <is>
          <t>いいえ</t>
        </is>
      </c>
      <c r="U27" s="20" t="inlineStr">
        <is>
          <t>はい</t>
        </is>
      </c>
      <c r="V27" s="20" t="inlineStr">
        <is>
          <t>はい</t>
        </is>
      </c>
      <c r="W27" s="20" t="inlineStr">
        <is>
          <t>はい</t>
        </is>
      </c>
      <c r="X27" s="20" t="str"/>
      <c r="Y27" s="20" t="str"/>
      <c r="Z27" s="20" t="inlineStr">
        <is>
          <t>システム日付項目。生成時に事前入力できます。</t>
        </is>
      </c>
    </row>
    <row r="28">
      <c r="A28" s="20" t="inlineStr">
        <is>
          <t>進捗確認</t>
        </is>
      </c>
      <c r="B28" s="20" t="inlineStr">
        <is>
          <t>進捗確認</t>
        </is>
      </c>
      <c r="C28" s="20" t="inlineStr">
        <is>
          <t>進捗確認</t>
        </is>
      </c>
      <c r="D28" s="20" t="inlineStr">
        <is>
          <t>進捗確認</t>
        </is>
      </c>
      <c r="E28" s="20" t="inlineStr">
        <is>
          <t>進捗確認</t>
        </is>
      </c>
      <c r="F28" s="20" t="inlineStr">
        <is>
          <t>updated_date</t>
        </is>
      </c>
      <c r="G28" s="20" t="inlineStr">
        <is>
          <t>更新日</t>
        </is>
      </c>
      <c r="H28" s="20" t="inlineStr">
        <is>
          <t>date</t>
        </is>
      </c>
      <c r="I28" s="20" t="inlineStr">
        <is>
          <t>system</t>
        </is>
      </c>
      <c r="J28" s="20" t="inlineStr">
        <is>
          <t>はい</t>
        </is>
      </c>
      <c r="K28" s="20" t="inlineStr">
        <is>
          <t>いいえ</t>
        </is>
      </c>
      <c r="L28" s="20" t="inlineStr">
        <is>
          <t>today</t>
        </is>
      </c>
      <c r="M28" s="20" t="inlineStr">
        <is>
          <t>日付形式 YYYY-MM-DD。記録更新時に更新します。</t>
        </is>
      </c>
      <c r="N28" s="20" t="str"/>
      <c r="O28" s="20" t="inlineStr">
        <is>
          <t>いいえ</t>
        </is>
      </c>
      <c r="P28" s="20" t="inlineStr">
        <is>
          <t>いいえ</t>
        </is>
      </c>
      <c r="Q28" s="20" t="inlineStr">
        <is>
          <t>はい</t>
        </is>
      </c>
      <c r="R28" s="20" t="inlineStr">
        <is>
          <t>いいえ</t>
        </is>
      </c>
      <c r="S28" s="20" t="inlineStr">
        <is>
          <t>いいえ</t>
        </is>
      </c>
      <c r="T28" s="20" t="inlineStr">
        <is>
          <t>いいえ</t>
        </is>
      </c>
      <c r="U28" s="20" t="inlineStr">
        <is>
          <t>はい</t>
        </is>
      </c>
      <c r="V28" s="20" t="inlineStr">
        <is>
          <t>はい</t>
        </is>
      </c>
      <c r="W28" s="20" t="inlineStr">
        <is>
          <t>はい</t>
        </is>
      </c>
      <c r="X28" s="20" t="str"/>
      <c r="Y28" s="20" t="str"/>
      <c r="Z28" s="20" t="inlineStr">
        <is>
          <t>システム日付項目。保存時に更新します。</t>
        </is>
      </c>
    </row>
    <row r="29">
      <c r="A29" s="20" t="inlineStr">
        <is>
          <t>進捗確認</t>
        </is>
      </c>
      <c r="B29" s="20" t="inlineStr">
        <is>
          <t>進捗確認</t>
        </is>
      </c>
      <c r="C29" s="20" t="inlineStr">
        <is>
          <t>進捗確認</t>
        </is>
      </c>
      <c r="D29" s="20" t="inlineStr">
        <is>
          <t>進捗確認</t>
        </is>
      </c>
      <c r="E29" s="20" t="inlineStr">
        <is>
          <t>進捗確認</t>
        </is>
      </c>
      <c r="F29" s="20" t="inlineStr">
        <is>
          <t>notes</t>
        </is>
      </c>
      <c r="G29" s="20" t="inlineStr">
        <is>
          <t>備考</t>
        </is>
      </c>
      <c r="H29" s="20" t="inlineStr">
        <is>
          <t>long_text</t>
        </is>
      </c>
      <c r="I29" s="20" t="inlineStr">
        <is>
          <t>notes</t>
        </is>
      </c>
      <c r="J29" s="20" t="inlineStr">
        <is>
          <t>いいえ</t>
        </is>
      </c>
      <c r="K29" s="20" t="inlineStr">
        <is>
          <t>いいえ</t>
        </is>
      </c>
      <c r="L29" s="20" t="str"/>
      <c r="M29" s="20" t="inlineStr">
        <is>
          <t>工程の補足説明を記録できます。</t>
        </is>
      </c>
      <c r="N29" s="20" t="str"/>
      <c r="O29" s="20" t="inlineStr">
        <is>
          <t>はい</t>
        </is>
      </c>
      <c r="P29" s="20" t="inlineStr">
        <is>
          <t>いいえ</t>
        </is>
      </c>
      <c r="Q29" s="20" t="inlineStr">
        <is>
          <t>いいえ</t>
        </is>
      </c>
      <c r="R29" s="20" t="inlineStr">
        <is>
          <t>いいえ</t>
        </is>
      </c>
      <c r="S29" s="20" t="inlineStr">
        <is>
          <t>いいえ</t>
        </is>
      </c>
      <c r="T29" s="20" t="inlineStr">
        <is>
          <t>はい</t>
        </is>
      </c>
      <c r="U29" s="20" t="inlineStr">
        <is>
          <t>はい</t>
        </is>
      </c>
      <c r="V29" s="20" t="inlineStr">
        <is>
          <t>いいえ</t>
        </is>
      </c>
      <c r="W29" s="20" t="inlineStr">
        <is>
          <t>はい</t>
        </is>
      </c>
      <c r="X29" s="20" t="str"/>
      <c r="Y29" s="20" t="str"/>
      <c r="Z29" s="20" t="inlineStr">
        <is>
          <t>簡易備考項目です。</t>
        </is>
      </c>
    </row>
    <row r="30">
      <c r="A30" s="20" t="inlineStr">
        <is>
          <t>材料払出</t>
        </is>
      </c>
      <c r="B30" s="20" t="inlineStr">
        <is>
          <t>材料払出</t>
        </is>
      </c>
      <c r="C30" s="20" t="inlineStr">
        <is>
          <t>材料払出</t>
        </is>
      </c>
      <c r="D30" s="20" t="inlineStr">
        <is>
          <t>材料払出</t>
        </is>
      </c>
      <c r="E30" s="20" t="inlineStr">
        <is>
          <t>材料払出</t>
        </is>
      </c>
      <c r="F30" s="20" t="inlineStr">
        <is>
          <t>record_id</t>
        </is>
      </c>
      <c r="G30" s="20" t="inlineStr">
        <is>
          <t>記録ID</t>
        </is>
      </c>
      <c r="H30" s="20" t="inlineStr">
        <is>
          <t>text</t>
        </is>
      </c>
      <c r="I30" s="20" t="inlineStr">
        <is>
          <t>primary_key</t>
        </is>
      </c>
      <c r="J30" s="20" t="inlineStr">
        <is>
          <t>はい</t>
        </is>
      </c>
      <c r="K30" s="20" t="inlineStr">
        <is>
          <t>はい</t>
        </is>
      </c>
      <c r="L30" s="20" t="inlineStr">
        <is>
          <t>auto_sequence:MAT-0001</t>
        </is>
      </c>
      <c r="M30" s="20" t="inlineStr">
        <is>
          <t>自動生成。形式はMAT-0001。</t>
        </is>
      </c>
      <c r="N30" s="20" t="str"/>
      <c r="O30" s="20" t="inlineStr">
        <is>
          <t>いいえ</t>
        </is>
      </c>
      <c r="P30" s="20" t="inlineStr">
        <is>
          <t>いいえ</t>
        </is>
      </c>
      <c r="Q30" s="20" t="inlineStr">
        <is>
          <t>はい</t>
        </is>
      </c>
      <c r="R30" s="20" t="inlineStr">
        <is>
          <t>いいえ</t>
        </is>
      </c>
      <c r="S30" s="20" t="inlineStr">
        <is>
          <t>いいえ</t>
        </is>
      </c>
      <c r="T30" s="20" t="inlineStr">
        <is>
          <t>いいえ</t>
        </is>
      </c>
      <c r="U30" s="20" t="inlineStr">
        <is>
          <t>はい</t>
        </is>
      </c>
      <c r="V30" s="20" t="inlineStr">
        <is>
          <t>はい</t>
        </is>
      </c>
      <c r="W30" s="20" t="inlineStr">
        <is>
          <t>はい</t>
        </is>
      </c>
      <c r="X30" s="20" t="str"/>
      <c r="Y30" s="20" t="str"/>
      <c r="Z30" s="20" t="inlineStr">
        <is>
          <t>共通主キー。key_path=record_id。</t>
        </is>
      </c>
    </row>
    <row r="31">
      <c r="A31" s="20" t="inlineStr">
        <is>
          <t>材料払出</t>
        </is>
      </c>
      <c r="B31" s="20" t="inlineStr">
        <is>
          <t>材料払出</t>
        </is>
      </c>
      <c r="C31" s="20" t="inlineStr">
        <is>
          <t>材料払出</t>
        </is>
      </c>
      <c r="D31" s="20" t="inlineStr">
        <is>
          <t>材料払出</t>
        </is>
      </c>
      <c r="E31" s="20" t="inlineStr">
        <is>
          <t>材料払出</t>
        </is>
      </c>
      <c r="F31" s="20" t="inlineStr">
        <is>
          <t>material_usage_no</t>
        </is>
      </c>
      <c r="G31" s="20" t="inlineStr">
        <is>
          <t>払出記録番号</t>
        </is>
      </c>
      <c r="H31" s="20" t="inlineStr">
        <is>
          <t>text</t>
        </is>
      </c>
      <c r="I31" s="20" t="inlineStr">
        <is>
          <t>display_name</t>
        </is>
      </c>
      <c r="J31" s="20" t="inlineStr">
        <is>
          <t>はい</t>
        </is>
      </c>
      <c r="K31" s="20" t="inlineStr">
        <is>
          <t>はい</t>
        </is>
      </c>
      <c r="L31" s="20" t="str"/>
      <c r="M31" s="20" t="inlineStr">
        <is>
          <t>必須かつ一意。指示と材料で生成することを推奨します。</t>
        </is>
      </c>
      <c r="N31" s="20" t="str"/>
      <c r="O31" s="20" t="inlineStr">
        <is>
          <t>はい</t>
        </is>
      </c>
      <c r="P31" s="20" t="inlineStr">
        <is>
          <t>いいえ</t>
        </is>
      </c>
      <c r="Q31" s="20" t="inlineStr">
        <is>
          <t>はい</t>
        </is>
      </c>
      <c r="R31" s="20" t="inlineStr">
        <is>
          <t>はい</t>
        </is>
      </c>
      <c r="S31" s="20" t="inlineStr">
        <is>
          <t>はい</t>
        </is>
      </c>
      <c r="T31" s="20" t="inlineStr">
        <is>
          <t>はい</t>
        </is>
      </c>
      <c r="U31" s="20" t="inlineStr">
        <is>
          <t>はい</t>
        </is>
      </c>
      <c r="V31" s="20" t="inlineStr">
        <is>
          <t>いいえ</t>
        </is>
      </c>
      <c r="W31" s="20" t="inlineStr">
        <is>
          <t>はい</t>
        </is>
      </c>
      <c r="X31" s="20" t="str"/>
      <c r="Y31" s="20" t="str"/>
      <c r="Z31" s="20" t="inlineStr">
        <is>
          <t>材料払出の業務番号。</t>
        </is>
      </c>
    </row>
    <row r="32">
      <c r="A32" s="20" t="inlineStr">
        <is>
          <t>材料払出</t>
        </is>
      </c>
      <c r="B32" s="20" t="inlineStr">
        <is>
          <t>材料払出</t>
        </is>
      </c>
      <c r="C32" s="20" t="inlineStr">
        <is>
          <t>材料払出</t>
        </is>
      </c>
      <c r="D32" s="20" t="inlineStr">
        <is>
          <t>材料払出</t>
        </is>
      </c>
      <c r="E32" s="20" t="inlineStr">
        <is>
          <t>材料払出</t>
        </is>
      </c>
      <c r="F32" s="20" t="inlineStr">
        <is>
          <t>work_order_id</t>
        </is>
      </c>
      <c r="G32" s="20" t="inlineStr">
        <is>
          <t>指示記録ID</t>
        </is>
      </c>
      <c r="H32" s="20" t="inlineStr">
        <is>
          <t>foreign_key</t>
        </is>
      </c>
      <c r="I32" s="20" t="inlineStr">
        <is>
          <t>foreign_key</t>
        </is>
      </c>
      <c r="J32" s="20" t="inlineStr">
        <is>
          <t>はい</t>
        </is>
      </c>
      <c r="K32" s="20" t="inlineStr">
        <is>
          <t>いいえ</t>
        </is>
      </c>
      <c r="L32" s="20" t="str"/>
      <c r="M32" s="20" t="inlineStr">
        <is>
          <t>work_orders.record_idを参照する必要があります。</t>
        </is>
      </c>
      <c r="N32" s="20" t="str"/>
      <c r="O32" s="20" t="inlineStr">
        <is>
          <t>はい</t>
        </is>
      </c>
      <c r="P32" s="20" t="inlineStr">
        <is>
          <t>はい</t>
        </is>
      </c>
      <c r="Q32" s="20" t="inlineStr">
        <is>
          <t>はい</t>
        </is>
      </c>
      <c r="R32" s="20" t="inlineStr">
        <is>
          <t>はい</t>
        </is>
      </c>
      <c r="S32" s="20" t="inlineStr">
        <is>
          <t>いいえ</t>
        </is>
      </c>
      <c r="T32" s="20" t="inlineStr">
        <is>
          <t>はい</t>
        </is>
      </c>
      <c r="U32" s="20" t="inlineStr">
        <is>
          <t>はい</t>
        </is>
      </c>
      <c r="V32" s="20" t="inlineStr">
        <is>
          <t>いいえ</t>
        </is>
      </c>
      <c r="W32" s="20" t="inlineStr">
        <is>
          <t>はい</t>
        </is>
      </c>
      <c r="X32" s="20" t="inlineStr">
        <is>
          <t>指示登録</t>
        </is>
      </c>
      <c r="Y32" s="20" t="inlineStr">
        <is>
          <t>record_id</t>
        </is>
      </c>
      <c r="Z32" s="20" t="inlineStr">
        <is>
          <t>関連シート work_orders、関連項目 record_id。</t>
        </is>
      </c>
    </row>
    <row r="33">
      <c r="A33" s="20" t="inlineStr">
        <is>
          <t>材料払出</t>
        </is>
      </c>
      <c r="B33" s="20" t="inlineStr">
        <is>
          <t>材料払出</t>
        </is>
      </c>
      <c r="C33" s="20" t="inlineStr">
        <is>
          <t>材料払出</t>
        </is>
      </c>
      <c r="D33" s="20" t="inlineStr">
        <is>
          <t>材料払出</t>
        </is>
      </c>
      <c r="E33" s="20" t="inlineStr">
        <is>
          <t>材料払出</t>
        </is>
      </c>
      <c r="F33" s="20" t="inlineStr">
        <is>
          <t>material_code</t>
        </is>
      </c>
      <c r="G33" s="20" t="inlineStr">
        <is>
          <t>材料コード</t>
        </is>
      </c>
      <c r="H33" s="20" t="inlineStr">
        <is>
          <t>text</t>
        </is>
      </c>
      <c r="I33" s="20" t="inlineStr">
        <is>
          <t>business</t>
        </is>
      </c>
      <c r="J33" s="20" t="inlineStr">
        <is>
          <t>はい</t>
        </is>
      </c>
      <c r="K33" s="20" t="inlineStr">
        <is>
          <t>いいえ</t>
        </is>
      </c>
      <c r="L33" s="20" t="str"/>
      <c r="M33" s="20" t="inlineStr">
        <is>
          <t>必須。社内材料コードを使います。</t>
        </is>
      </c>
      <c r="N33" s="20" t="str"/>
      <c r="O33" s="20" t="inlineStr">
        <is>
          <t>はい</t>
        </is>
      </c>
      <c r="P33" s="20" t="inlineStr">
        <is>
          <t>いいえ</t>
        </is>
      </c>
      <c r="Q33" s="20" t="inlineStr">
        <is>
          <t>はい</t>
        </is>
      </c>
      <c r="R33" s="20" t="inlineStr">
        <is>
          <t>いいえ</t>
        </is>
      </c>
      <c r="S33" s="20" t="inlineStr">
        <is>
          <t>いいえ</t>
        </is>
      </c>
      <c r="T33" s="20" t="inlineStr">
        <is>
          <t>はい</t>
        </is>
      </c>
      <c r="U33" s="20" t="inlineStr">
        <is>
          <t>はい</t>
        </is>
      </c>
      <c r="V33" s="20" t="inlineStr">
        <is>
          <t>いいえ</t>
        </is>
      </c>
      <c r="W33" s="20" t="inlineStr">
        <is>
          <t>はい</t>
        </is>
      </c>
      <c r="X33" s="20" t="str"/>
      <c r="Y33" s="20" t="str"/>
      <c r="Z33" s="20" t="inlineStr">
        <is>
          <t>材料検索に使います。</t>
        </is>
      </c>
    </row>
    <row r="34">
      <c r="A34" s="20" t="inlineStr">
        <is>
          <t>材料払出</t>
        </is>
      </c>
      <c r="B34" s="20" t="inlineStr">
        <is>
          <t>材料払出</t>
        </is>
      </c>
      <c r="C34" s="20" t="inlineStr">
        <is>
          <t>材料払出</t>
        </is>
      </c>
      <c r="D34" s="20" t="inlineStr">
        <is>
          <t>材料払出</t>
        </is>
      </c>
      <c r="E34" s="20" t="inlineStr">
        <is>
          <t>材料払出</t>
        </is>
      </c>
      <c r="F34" s="20" t="inlineStr">
        <is>
          <t>material_name</t>
        </is>
      </c>
      <c r="G34" s="20" t="inlineStr">
        <is>
          <t>材料名</t>
        </is>
      </c>
      <c r="H34" s="20" t="inlineStr">
        <is>
          <t>text</t>
        </is>
      </c>
      <c r="I34" s="20" t="inlineStr">
        <is>
          <t>business</t>
        </is>
      </c>
      <c r="J34" s="20" t="inlineStr">
        <is>
          <t>はい</t>
        </is>
      </c>
      <c r="K34" s="20" t="inlineStr">
        <is>
          <t>いいえ</t>
        </is>
      </c>
      <c r="L34" s="20" t="str"/>
      <c r="M34" s="20" t="inlineStr">
        <is>
          <t>必須。材料名を入力します。</t>
        </is>
      </c>
      <c r="N34" s="20" t="str"/>
      <c r="O34" s="20" t="inlineStr">
        <is>
          <t>はい</t>
        </is>
      </c>
      <c r="P34" s="20" t="inlineStr">
        <is>
          <t>いいえ</t>
        </is>
      </c>
      <c r="Q34" s="20" t="inlineStr">
        <is>
          <t>はい</t>
        </is>
      </c>
      <c r="R34" s="20" t="inlineStr">
        <is>
          <t>はい</t>
        </is>
      </c>
      <c r="S34" s="20" t="inlineStr">
        <is>
          <t>はい</t>
        </is>
      </c>
      <c r="T34" s="20" t="inlineStr">
        <is>
          <t>はい</t>
        </is>
      </c>
      <c r="U34" s="20" t="inlineStr">
        <is>
          <t>はい</t>
        </is>
      </c>
      <c r="V34" s="20" t="inlineStr">
        <is>
          <t>いいえ</t>
        </is>
      </c>
      <c r="W34" s="20" t="inlineStr">
        <is>
          <t>はい</t>
        </is>
      </c>
      <c r="X34" s="20" t="str"/>
      <c r="Y34" s="20" t="str"/>
      <c r="Z34" s="20" t="inlineStr">
        <is>
          <t>材料払出登録に使います。</t>
        </is>
      </c>
    </row>
    <row r="35">
      <c r="A35" s="20" t="inlineStr">
        <is>
          <t>材料払出</t>
        </is>
      </c>
      <c r="B35" s="20" t="inlineStr">
        <is>
          <t>材料払出</t>
        </is>
      </c>
      <c r="C35" s="20" t="inlineStr">
        <is>
          <t>材料払出</t>
        </is>
      </c>
      <c r="D35" s="20" t="inlineStr">
        <is>
          <t>材料払出</t>
        </is>
      </c>
      <c r="E35" s="20" t="inlineStr">
        <is>
          <t>材料払出</t>
        </is>
      </c>
      <c r="F35" s="20" t="inlineStr">
        <is>
          <t>requested_quantity</t>
        </is>
      </c>
      <c r="G35" s="20" t="inlineStr">
        <is>
          <t>必要数量</t>
        </is>
      </c>
      <c r="H35" s="20" t="inlineStr">
        <is>
          <t>number</t>
        </is>
      </c>
      <c r="I35" s="20" t="inlineStr">
        <is>
          <t>quantity</t>
        </is>
      </c>
      <c r="J35" s="20" t="inlineStr">
        <is>
          <t>はい</t>
        </is>
      </c>
      <c r="K35" s="20" t="inlineStr">
        <is>
          <t>いいえ</t>
        </is>
      </c>
      <c r="L35" s="20" t="n">
        <v>0</v>
      </c>
      <c r="M35" s="20" t="inlineStr">
        <is>
          <t>0以上。単位項目と合わせて使うことを推奨します。</t>
        </is>
      </c>
      <c r="N35" s="20" t="str"/>
      <c r="O35" s="20" t="inlineStr">
        <is>
          <t>いいえ</t>
        </is>
      </c>
      <c r="P35" s="20" t="inlineStr">
        <is>
          <t>いいえ</t>
        </is>
      </c>
      <c r="Q35" s="20" t="inlineStr">
        <is>
          <t>はい</t>
        </is>
      </c>
      <c r="R35" s="20" t="inlineStr">
        <is>
          <t>はい</t>
        </is>
      </c>
      <c r="S35" s="20" t="inlineStr">
        <is>
          <t>いいえ</t>
        </is>
      </c>
      <c r="T35" s="20" t="inlineStr">
        <is>
          <t>はい</t>
        </is>
      </c>
      <c r="U35" s="20" t="inlineStr">
        <is>
          <t>はい</t>
        </is>
      </c>
      <c r="V35" s="20" t="inlineStr">
        <is>
          <t>いいえ</t>
        </is>
      </c>
      <c r="W35" s="20" t="inlineStr">
        <is>
          <t>はい</t>
        </is>
      </c>
      <c r="X35" s="20" t="str"/>
      <c r="Y35" s="20" t="str"/>
      <c r="Z35" s="20" t="inlineStr">
        <is>
          <t>材料の計画必要数量。</t>
        </is>
      </c>
    </row>
    <row r="36">
      <c r="A36" s="20" t="inlineStr">
        <is>
          <t>材料払出</t>
        </is>
      </c>
      <c r="B36" s="20" t="inlineStr">
        <is>
          <t>材料払出</t>
        </is>
      </c>
      <c r="C36" s="20" t="inlineStr">
        <is>
          <t>材料払出</t>
        </is>
      </c>
      <c r="D36" s="20" t="inlineStr">
        <is>
          <t>材料払出</t>
        </is>
      </c>
      <c r="E36" s="20" t="inlineStr">
        <is>
          <t>材料払出</t>
        </is>
      </c>
      <c r="F36" s="20" t="inlineStr">
        <is>
          <t>issued_quantity</t>
        </is>
      </c>
      <c r="G36" s="20" t="inlineStr">
        <is>
          <t>払出済数量</t>
        </is>
      </c>
      <c r="H36" s="20" t="inlineStr">
        <is>
          <t>number</t>
        </is>
      </c>
      <c r="I36" s="20" t="inlineStr">
        <is>
          <t>quantity</t>
        </is>
      </c>
      <c r="J36" s="20" t="inlineStr">
        <is>
          <t>はい</t>
        </is>
      </c>
      <c r="K36" s="20" t="inlineStr">
        <is>
          <t>いいえ</t>
        </is>
      </c>
      <c r="L36" s="20" t="n">
        <v>0</v>
      </c>
      <c r="M36" s="20" t="inlineStr">
        <is>
          <t>0以上。備考で説明しない限り必要数量を超えないようにします。</t>
        </is>
      </c>
      <c r="N36" s="20" t="str"/>
      <c r="O36" s="20" t="inlineStr">
        <is>
          <t>いいえ</t>
        </is>
      </c>
      <c r="P36" s="20" t="inlineStr">
        <is>
          <t>いいえ</t>
        </is>
      </c>
      <c r="Q36" s="20" t="inlineStr">
        <is>
          <t>はい</t>
        </is>
      </c>
      <c r="R36" s="20" t="inlineStr">
        <is>
          <t>はい</t>
        </is>
      </c>
      <c r="S36" s="20" t="inlineStr">
        <is>
          <t>いいえ</t>
        </is>
      </c>
      <c r="T36" s="20" t="inlineStr">
        <is>
          <t>はい</t>
        </is>
      </c>
      <c r="U36" s="20" t="inlineStr">
        <is>
          <t>はい</t>
        </is>
      </c>
      <c r="V36" s="20" t="inlineStr">
        <is>
          <t>いいえ</t>
        </is>
      </c>
      <c r="W36" s="20" t="inlineStr">
        <is>
          <t>はい</t>
        </is>
      </c>
      <c r="X36" s="20" t="str"/>
      <c r="Y36" s="20" t="str"/>
      <c r="Z36" s="20" t="inlineStr">
        <is>
          <t>材料の払出済数量。</t>
        </is>
      </c>
    </row>
    <row r="37">
      <c r="A37" s="20" t="inlineStr">
        <is>
          <t>材料払出</t>
        </is>
      </c>
      <c r="B37" s="20" t="inlineStr">
        <is>
          <t>材料払出</t>
        </is>
      </c>
      <c r="C37" s="20" t="inlineStr">
        <is>
          <t>材料払出</t>
        </is>
      </c>
      <c r="D37" s="20" t="inlineStr">
        <is>
          <t>材料払出</t>
        </is>
      </c>
      <c r="E37" s="20" t="inlineStr">
        <is>
          <t>材料払出</t>
        </is>
      </c>
      <c r="F37" s="20" t="inlineStr">
        <is>
          <t>shortage_quantity</t>
        </is>
      </c>
      <c r="G37" s="20" t="inlineStr">
        <is>
          <t>不足数量</t>
        </is>
      </c>
      <c r="H37" s="20" t="inlineStr">
        <is>
          <t>calculated</t>
        </is>
      </c>
      <c r="I37" s="20" t="inlineStr">
        <is>
          <t>calculated</t>
        </is>
      </c>
      <c r="J37" s="20" t="inlineStr">
        <is>
          <t>いいえ</t>
        </is>
      </c>
      <c r="K37" s="20" t="inlineStr">
        <is>
          <t>いいえ</t>
        </is>
      </c>
      <c r="L37" s="20" t="n">
        <v>0</v>
      </c>
      <c r="M37" s="20" t="inlineStr">
        <is>
          <t>必要数量から払出済数量を引いた正の差分で計算します。最小値は0です。</t>
        </is>
      </c>
      <c r="N37" s="20" t="str"/>
      <c r="O37" s="20" t="inlineStr">
        <is>
          <t>いいえ</t>
        </is>
      </c>
      <c r="P37" s="20" t="inlineStr">
        <is>
          <t>はい</t>
        </is>
      </c>
      <c r="Q37" s="20" t="inlineStr">
        <is>
          <t>はい</t>
        </is>
      </c>
      <c r="R37" s="20" t="inlineStr">
        <is>
          <t>はい</t>
        </is>
      </c>
      <c r="S37" s="20" t="inlineStr">
        <is>
          <t>はい</t>
        </is>
      </c>
      <c r="T37" s="20" t="inlineStr">
        <is>
          <t>いいえ</t>
        </is>
      </c>
      <c r="U37" s="20" t="inlineStr">
        <is>
          <t>はい</t>
        </is>
      </c>
      <c r="V37" s="20" t="inlineStr">
        <is>
          <t>はい</t>
        </is>
      </c>
      <c r="W37" s="20" t="inlineStr">
        <is>
          <t>はい</t>
        </is>
      </c>
      <c r="X37" s="20" t="str"/>
      <c r="Y37" s="20" t="str"/>
      <c r="Z37" s="20" t="inlineStr">
        <is>
          <t>不足KPIに使います。</t>
        </is>
      </c>
    </row>
    <row r="38">
      <c r="A38" s="20" t="inlineStr">
        <is>
          <t>材料払出</t>
        </is>
      </c>
      <c r="B38" s="20" t="inlineStr">
        <is>
          <t>材料払出</t>
        </is>
      </c>
      <c r="C38" s="20" t="inlineStr">
        <is>
          <t>材料払出</t>
        </is>
      </c>
      <c r="D38" s="20" t="inlineStr">
        <is>
          <t>材料払出</t>
        </is>
      </c>
      <c r="E38" s="20" t="inlineStr">
        <is>
          <t>材料払出</t>
        </is>
      </c>
      <c r="F38" s="20" t="inlineStr">
        <is>
          <t>unit</t>
        </is>
      </c>
      <c r="G38" s="20" t="inlineStr">
        <is>
          <t>単位</t>
        </is>
      </c>
      <c r="H38" s="20" t="inlineStr">
        <is>
          <t>select</t>
        </is>
      </c>
      <c r="I38" s="20" t="inlineStr">
        <is>
          <t>business</t>
        </is>
      </c>
      <c r="J38" s="20" t="inlineStr">
        <is>
          <t>はい</t>
        </is>
      </c>
      <c r="K38" s="20" t="inlineStr">
        <is>
          <t>いいえ</t>
        </is>
      </c>
      <c r="L38" s="20" t="inlineStr">
        <is>
          <t>pieces</t>
        </is>
      </c>
      <c r="M38" s="20" t="inlineStr">
        <is>
          <t>単位の選択肢から選びます。</t>
        </is>
      </c>
      <c r="N38" s="20" t="inlineStr">
        <is>
          <t>unit</t>
        </is>
      </c>
      <c r="O38" s="20" t="inlineStr">
        <is>
          <t>いいえ</t>
        </is>
      </c>
      <c r="P38" s="20" t="inlineStr">
        <is>
          <t>はい</t>
        </is>
      </c>
      <c r="Q38" s="20" t="inlineStr">
        <is>
          <t>はい</t>
        </is>
      </c>
      <c r="R38" s="20" t="inlineStr">
        <is>
          <t>はい</t>
        </is>
      </c>
      <c r="S38" s="20" t="inlineStr">
        <is>
          <t>いいえ</t>
        </is>
      </c>
      <c r="T38" s="20" t="inlineStr">
        <is>
          <t>はい</t>
        </is>
      </c>
      <c r="U38" s="20" t="inlineStr">
        <is>
          <t>はい</t>
        </is>
      </c>
      <c r="V38" s="20" t="inlineStr">
        <is>
          <t>いいえ</t>
        </is>
      </c>
      <c r="W38" s="20" t="inlineStr">
        <is>
          <t>はい</t>
        </is>
      </c>
      <c r="X38" s="20" t="str"/>
      <c r="Y38" s="20" t="str"/>
      <c r="Z38" s="20" t="inlineStr">
        <is>
          <t>数量単位の基準を統一します。</t>
        </is>
      </c>
    </row>
    <row r="39">
      <c r="A39" s="20" t="inlineStr">
        <is>
          <t>材料払出</t>
        </is>
      </c>
      <c r="B39" s="20" t="inlineStr">
        <is>
          <t>材料払出</t>
        </is>
      </c>
      <c r="C39" s="20" t="inlineStr">
        <is>
          <t>材料払出</t>
        </is>
      </c>
      <c r="D39" s="20" t="inlineStr">
        <is>
          <t>材料払出</t>
        </is>
      </c>
      <c r="E39" s="20" t="inlineStr">
        <is>
          <t>材料払出</t>
        </is>
      </c>
      <c r="F39" s="20" t="inlineStr">
        <is>
          <t>issue_date</t>
        </is>
      </c>
      <c r="G39" s="20" t="inlineStr">
        <is>
          <t>払出日</t>
        </is>
      </c>
      <c r="H39" s="20" t="inlineStr">
        <is>
          <t>date</t>
        </is>
      </c>
      <c r="I39" s="20" t="inlineStr">
        <is>
          <t>date</t>
        </is>
      </c>
      <c r="J39" s="20" t="inlineStr">
        <is>
          <t>はい</t>
        </is>
      </c>
      <c r="K39" s="20" t="inlineStr">
        <is>
          <t>いいえ</t>
        </is>
      </c>
      <c r="L39" s="20" t="inlineStr">
        <is>
          <t>today</t>
        </is>
      </c>
      <c r="M39" s="20" t="inlineStr">
        <is>
          <t>日付形式 YYYY-MM-DD。</t>
        </is>
      </c>
      <c r="N39" s="20" t="str"/>
      <c r="O39" s="20" t="inlineStr">
        <is>
          <t>いいえ</t>
        </is>
      </c>
      <c r="P39" s="20" t="inlineStr">
        <is>
          <t>はい</t>
        </is>
      </c>
      <c r="Q39" s="20" t="inlineStr">
        <is>
          <t>はい</t>
        </is>
      </c>
      <c r="R39" s="20" t="inlineStr">
        <is>
          <t>いいえ</t>
        </is>
      </c>
      <c r="S39" s="20" t="inlineStr">
        <is>
          <t>いいえ</t>
        </is>
      </c>
      <c r="T39" s="20" t="inlineStr">
        <is>
          <t>はい</t>
        </is>
      </c>
      <c r="U39" s="20" t="inlineStr">
        <is>
          <t>はい</t>
        </is>
      </c>
      <c r="V39" s="20" t="inlineStr">
        <is>
          <t>いいえ</t>
        </is>
      </c>
      <c r="W39" s="20" t="inlineStr">
        <is>
          <t>はい</t>
        </is>
      </c>
      <c r="X39" s="20" t="str"/>
      <c r="Y39" s="20" t="str"/>
      <c r="Z39" s="20" t="inlineStr">
        <is>
          <t>材料払出日を記録します。</t>
        </is>
      </c>
    </row>
    <row r="40">
      <c r="A40" s="20" t="inlineStr">
        <is>
          <t>材料払出</t>
        </is>
      </c>
      <c r="B40" s="20" t="inlineStr">
        <is>
          <t>材料払出</t>
        </is>
      </c>
      <c r="C40" s="20" t="inlineStr">
        <is>
          <t>材料払出</t>
        </is>
      </c>
      <c r="D40" s="20" t="inlineStr">
        <is>
          <t>材料払出</t>
        </is>
      </c>
      <c r="E40" s="20" t="inlineStr">
        <is>
          <t>材料払出</t>
        </is>
      </c>
      <c r="F40" s="20" t="inlineStr">
        <is>
          <t>status</t>
        </is>
      </c>
      <c r="G40" s="20" t="inlineStr">
        <is>
          <t>払出状態</t>
        </is>
      </c>
      <c r="H40" s="20" t="inlineStr">
        <is>
          <t>select</t>
        </is>
      </c>
      <c r="I40" s="20" t="inlineStr">
        <is>
          <t>status</t>
        </is>
      </c>
      <c r="J40" s="20" t="inlineStr">
        <is>
          <t>はい</t>
        </is>
      </c>
      <c r="K40" s="20" t="inlineStr">
        <is>
          <t>いいえ</t>
        </is>
      </c>
      <c r="L40" s="20" t="inlineStr">
        <is>
          <t>pending_request</t>
        </is>
      </c>
      <c r="M40" s="20" t="inlineStr">
        <is>
          <t>対応する状態の選択肢から選びます。</t>
        </is>
      </c>
      <c r="N40" s="20" t="inlineStr">
        <is>
          <t>material_usage_status</t>
        </is>
      </c>
      <c r="O40" s="20" t="inlineStr">
        <is>
          <t>いいえ</t>
        </is>
      </c>
      <c r="P40" s="20" t="inlineStr">
        <is>
          <t>はい</t>
        </is>
      </c>
      <c r="Q40" s="20" t="inlineStr">
        <is>
          <t>はい</t>
        </is>
      </c>
      <c r="R40" s="20" t="inlineStr">
        <is>
          <t>はい</t>
        </is>
      </c>
      <c r="S40" s="20" t="inlineStr">
        <is>
          <t>はい</t>
        </is>
      </c>
      <c r="T40" s="20" t="inlineStr">
        <is>
          <t>はい</t>
        </is>
      </c>
      <c r="U40" s="20" t="inlineStr">
        <is>
          <t>はい</t>
        </is>
      </c>
      <c r="V40" s="20" t="inlineStr">
        <is>
          <t>いいえ</t>
        </is>
      </c>
      <c r="W40" s="20" t="inlineStr">
        <is>
          <t>はい</t>
        </is>
      </c>
      <c r="X40" s="20" t="str"/>
      <c r="Y40" s="20" t="str"/>
      <c r="Z40" s="20" t="inlineStr">
        <is>
          <t>状態項目名を統一します。具体的な業務上の意味は表示ラベルで区別します。</t>
        </is>
      </c>
    </row>
    <row r="41">
      <c r="A41" s="20" t="inlineStr">
        <is>
          <t>材料払出</t>
        </is>
      </c>
      <c r="B41" s="20" t="inlineStr">
        <is>
          <t>材料払出</t>
        </is>
      </c>
      <c r="C41" s="20" t="inlineStr">
        <is>
          <t>材料払出</t>
        </is>
      </c>
      <c r="D41" s="20" t="inlineStr">
        <is>
          <t>材料払出</t>
        </is>
      </c>
      <c r="E41" s="20" t="inlineStr">
        <is>
          <t>材料払出</t>
        </is>
      </c>
      <c r="F41" s="20" t="inlineStr">
        <is>
          <t>owner</t>
        </is>
      </c>
      <c r="G41" s="20" t="inlineStr">
        <is>
          <t>担当者</t>
        </is>
      </c>
      <c r="H41" s="20" t="inlineStr">
        <is>
          <t>text</t>
        </is>
      </c>
      <c r="I41" s="20" t="inlineStr">
        <is>
          <t>owner</t>
        </is>
      </c>
      <c r="J41" s="20" t="inlineStr">
        <is>
          <t>はい</t>
        </is>
      </c>
      <c r="K41" s="20" t="inlineStr">
        <is>
          <t>いいえ</t>
        </is>
      </c>
      <c r="L41" s="20" t="str"/>
      <c r="M41" s="20" t="inlineStr">
        <is>
          <t>必須。担当者名または班名を推奨します。</t>
        </is>
      </c>
      <c r="N41" s="20" t="str"/>
      <c r="O41" s="20" t="inlineStr">
        <is>
          <t>はい</t>
        </is>
      </c>
      <c r="P41" s="20" t="inlineStr">
        <is>
          <t>はい</t>
        </is>
      </c>
      <c r="Q41" s="20" t="inlineStr">
        <is>
          <t>はい</t>
        </is>
      </c>
      <c r="R41" s="20" t="inlineStr">
        <is>
          <t>はい</t>
        </is>
      </c>
      <c r="S41" s="20" t="inlineStr">
        <is>
          <t>はい</t>
        </is>
      </c>
      <c r="T41" s="20" t="inlineStr">
        <is>
          <t>はい</t>
        </is>
      </c>
      <c r="U41" s="20" t="inlineStr">
        <is>
          <t>はい</t>
        </is>
      </c>
      <c r="V41" s="20" t="inlineStr">
        <is>
          <t>いいえ</t>
        </is>
      </c>
      <c r="W41" s="20" t="inlineStr">
        <is>
          <t>はい</t>
        </is>
      </c>
      <c r="X41" s="20" t="str"/>
      <c r="Y41" s="20" t="str"/>
      <c r="Z41" s="20" t="inlineStr">
        <is>
          <t>担当者項目を統一します。</t>
        </is>
      </c>
    </row>
    <row r="42">
      <c r="A42" s="20" t="inlineStr">
        <is>
          <t>材料払出</t>
        </is>
      </c>
      <c r="B42" s="20" t="inlineStr">
        <is>
          <t>材料払出</t>
        </is>
      </c>
      <c r="C42" s="20" t="inlineStr">
        <is>
          <t>材料払出</t>
        </is>
      </c>
      <c r="D42" s="20" t="inlineStr">
        <is>
          <t>材料払出</t>
        </is>
      </c>
      <c r="E42" s="20" t="inlineStr">
        <is>
          <t>材料払出</t>
        </is>
      </c>
      <c r="F42" s="20" t="inlineStr">
        <is>
          <t>created_date</t>
        </is>
      </c>
      <c r="G42" s="20" t="inlineStr">
        <is>
          <t>作成日</t>
        </is>
      </c>
      <c r="H42" s="20" t="inlineStr">
        <is>
          <t>date</t>
        </is>
      </c>
      <c r="I42" s="20" t="inlineStr">
        <is>
          <t>system</t>
        </is>
      </c>
      <c r="J42" s="20" t="inlineStr">
        <is>
          <t>はい</t>
        </is>
      </c>
      <c r="K42" s="20" t="inlineStr">
        <is>
          <t>いいえ</t>
        </is>
      </c>
      <c r="L42" s="20" t="inlineStr">
        <is>
          <t>today</t>
        </is>
      </c>
      <c r="M42" s="20" t="inlineStr">
        <is>
          <t>日付形式 YYYY-MM-DD。初期値は当日です。</t>
        </is>
      </c>
      <c r="N42" s="20" t="str"/>
      <c r="O42" s="20" t="inlineStr">
        <is>
          <t>いいえ</t>
        </is>
      </c>
      <c r="P42" s="20" t="inlineStr">
        <is>
          <t>いいえ</t>
        </is>
      </c>
      <c r="Q42" s="20" t="inlineStr">
        <is>
          <t>はい</t>
        </is>
      </c>
      <c r="R42" s="20" t="inlineStr">
        <is>
          <t>いいえ</t>
        </is>
      </c>
      <c r="S42" s="20" t="inlineStr">
        <is>
          <t>いいえ</t>
        </is>
      </c>
      <c r="T42" s="20" t="inlineStr">
        <is>
          <t>いいえ</t>
        </is>
      </c>
      <c r="U42" s="20" t="inlineStr">
        <is>
          <t>はい</t>
        </is>
      </c>
      <c r="V42" s="20" t="inlineStr">
        <is>
          <t>はい</t>
        </is>
      </c>
      <c r="W42" s="20" t="inlineStr">
        <is>
          <t>はい</t>
        </is>
      </c>
      <c r="X42" s="20" t="str"/>
      <c r="Y42" s="20" t="str"/>
      <c r="Z42" s="20" t="inlineStr">
        <is>
          <t>システム日付項目。生成時に事前入力できます。</t>
        </is>
      </c>
    </row>
    <row r="43">
      <c r="A43" s="20" t="inlineStr">
        <is>
          <t>材料払出</t>
        </is>
      </c>
      <c r="B43" s="20" t="inlineStr">
        <is>
          <t>材料払出</t>
        </is>
      </c>
      <c r="C43" s="20" t="inlineStr">
        <is>
          <t>材料払出</t>
        </is>
      </c>
      <c r="D43" s="20" t="inlineStr">
        <is>
          <t>材料払出</t>
        </is>
      </c>
      <c r="E43" s="20" t="inlineStr">
        <is>
          <t>材料払出</t>
        </is>
      </c>
      <c r="F43" s="20" t="inlineStr">
        <is>
          <t>updated_date</t>
        </is>
      </c>
      <c r="G43" s="20" t="inlineStr">
        <is>
          <t>更新日</t>
        </is>
      </c>
      <c r="H43" s="20" t="inlineStr">
        <is>
          <t>date</t>
        </is>
      </c>
      <c r="I43" s="20" t="inlineStr">
        <is>
          <t>system</t>
        </is>
      </c>
      <c r="J43" s="20" t="inlineStr">
        <is>
          <t>はい</t>
        </is>
      </c>
      <c r="K43" s="20" t="inlineStr">
        <is>
          <t>いいえ</t>
        </is>
      </c>
      <c r="L43" s="20" t="inlineStr">
        <is>
          <t>today</t>
        </is>
      </c>
      <c r="M43" s="20" t="inlineStr">
        <is>
          <t>日付形式 YYYY-MM-DD。記録更新時に更新します。</t>
        </is>
      </c>
      <c r="N43" s="20" t="str"/>
      <c r="O43" s="20" t="inlineStr">
        <is>
          <t>いいえ</t>
        </is>
      </c>
      <c r="P43" s="20" t="inlineStr">
        <is>
          <t>いいえ</t>
        </is>
      </c>
      <c r="Q43" s="20" t="inlineStr">
        <is>
          <t>はい</t>
        </is>
      </c>
      <c r="R43" s="20" t="inlineStr">
        <is>
          <t>いいえ</t>
        </is>
      </c>
      <c r="S43" s="20" t="inlineStr">
        <is>
          <t>いいえ</t>
        </is>
      </c>
      <c r="T43" s="20" t="inlineStr">
        <is>
          <t>いいえ</t>
        </is>
      </c>
      <c r="U43" s="20" t="inlineStr">
        <is>
          <t>はい</t>
        </is>
      </c>
      <c r="V43" s="20" t="inlineStr">
        <is>
          <t>はい</t>
        </is>
      </c>
      <c r="W43" s="20" t="inlineStr">
        <is>
          <t>はい</t>
        </is>
      </c>
      <c r="X43" s="20" t="str"/>
      <c r="Y43" s="20" t="str"/>
      <c r="Z43" s="20" t="inlineStr">
        <is>
          <t>システム日付項目。保存時に更新します。</t>
        </is>
      </c>
    </row>
    <row r="44">
      <c r="A44" s="20" t="inlineStr">
        <is>
          <t>材料払出</t>
        </is>
      </c>
      <c r="B44" s="20" t="inlineStr">
        <is>
          <t>材料払出</t>
        </is>
      </c>
      <c r="C44" s="20" t="inlineStr">
        <is>
          <t>材料払出</t>
        </is>
      </c>
      <c r="D44" s="20" t="inlineStr">
        <is>
          <t>材料払出</t>
        </is>
      </c>
      <c r="E44" s="20" t="inlineStr">
        <is>
          <t>材料払出</t>
        </is>
      </c>
      <c r="F44" s="20" t="inlineStr">
        <is>
          <t>notes</t>
        </is>
      </c>
      <c r="G44" s="20" t="inlineStr">
        <is>
          <t>備考</t>
        </is>
      </c>
      <c r="H44" s="20" t="inlineStr">
        <is>
          <t>long_text</t>
        </is>
      </c>
      <c r="I44" s="20" t="inlineStr">
        <is>
          <t>notes</t>
        </is>
      </c>
      <c r="J44" s="20" t="inlineStr">
        <is>
          <t>いいえ</t>
        </is>
      </c>
      <c r="K44" s="20" t="inlineStr">
        <is>
          <t>いいえ</t>
        </is>
      </c>
      <c r="L44" s="20" t="str"/>
      <c r="M44" s="20" t="inlineStr">
        <is>
          <t>不足理由または代替材料を説明できます。</t>
        </is>
      </c>
      <c r="N44" s="20" t="str"/>
      <c r="O44" s="20" t="inlineStr">
        <is>
          <t>はい</t>
        </is>
      </c>
      <c r="P44" s="20" t="inlineStr">
        <is>
          <t>いいえ</t>
        </is>
      </c>
      <c r="Q44" s="20" t="inlineStr">
        <is>
          <t>いいえ</t>
        </is>
      </c>
      <c r="R44" s="20" t="inlineStr">
        <is>
          <t>いいえ</t>
        </is>
      </c>
      <c r="S44" s="20" t="inlineStr">
        <is>
          <t>いいえ</t>
        </is>
      </c>
      <c r="T44" s="20" t="inlineStr">
        <is>
          <t>はい</t>
        </is>
      </c>
      <c r="U44" s="20" t="inlineStr">
        <is>
          <t>はい</t>
        </is>
      </c>
      <c r="V44" s="20" t="inlineStr">
        <is>
          <t>いいえ</t>
        </is>
      </c>
      <c r="W44" s="20" t="inlineStr">
        <is>
          <t>はい</t>
        </is>
      </c>
      <c r="X44" s="20" t="str"/>
      <c r="Y44" s="20" t="str"/>
      <c r="Z44" s="20" t="inlineStr">
        <is>
          <t>簡易備考項目です。</t>
        </is>
      </c>
    </row>
    <row r="45">
      <c r="A45" s="20" t="inlineStr">
        <is>
          <t>品質・手直し・差異</t>
        </is>
      </c>
      <c r="B45" s="20" t="inlineStr">
        <is>
          <t>品質・手直し・差異</t>
        </is>
      </c>
      <c r="C45" s="20" t="inlineStr">
        <is>
          <t>品質・手直し・差異</t>
        </is>
      </c>
      <c r="D45" s="20" t="inlineStr">
        <is>
          <t>品質・手直し・差異</t>
        </is>
      </c>
      <c r="E45" s="20" t="inlineStr">
        <is>
          <t>品質・手直し・差異課題</t>
        </is>
      </c>
      <c r="F45" s="20" t="inlineStr">
        <is>
          <t>record_id</t>
        </is>
      </c>
      <c r="G45" s="20" t="inlineStr">
        <is>
          <t>記録ID</t>
        </is>
      </c>
      <c r="H45" s="20" t="inlineStr">
        <is>
          <t>text</t>
        </is>
      </c>
      <c r="I45" s="20" t="inlineStr">
        <is>
          <t>primary_key</t>
        </is>
      </c>
      <c r="J45" s="20" t="inlineStr">
        <is>
          <t>はい</t>
        </is>
      </c>
      <c r="K45" s="20" t="inlineStr">
        <is>
          <t>はい</t>
        </is>
      </c>
      <c r="L45" s="20" t="inlineStr">
        <is>
          <t>auto_sequence:QAR-0001</t>
        </is>
      </c>
      <c r="M45" s="20" t="inlineStr">
        <is>
          <t>自動生成。形式はQAR-0001。</t>
        </is>
      </c>
      <c r="N45" s="20" t="str"/>
      <c r="O45" s="20" t="inlineStr">
        <is>
          <t>いいえ</t>
        </is>
      </c>
      <c r="P45" s="20" t="inlineStr">
        <is>
          <t>いいえ</t>
        </is>
      </c>
      <c r="Q45" s="20" t="inlineStr">
        <is>
          <t>はい</t>
        </is>
      </c>
      <c r="R45" s="20" t="inlineStr">
        <is>
          <t>いいえ</t>
        </is>
      </c>
      <c r="S45" s="20" t="inlineStr">
        <is>
          <t>いいえ</t>
        </is>
      </c>
      <c r="T45" s="20" t="inlineStr">
        <is>
          <t>いいえ</t>
        </is>
      </c>
      <c r="U45" s="20" t="inlineStr">
        <is>
          <t>はい</t>
        </is>
      </c>
      <c r="V45" s="20" t="inlineStr">
        <is>
          <t>はい</t>
        </is>
      </c>
      <c r="W45" s="20" t="inlineStr">
        <is>
          <t>はい</t>
        </is>
      </c>
      <c r="X45" s="20" t="str"/>
      <c r="Y45" s="20" t="str"/>
      <c r="Z45" s="20" t="inlineStr">
        <is>
          <t>共通主キー。key_path=record_id。</t>
        </is>
      </c>
    </row>
    <row r="46">
      <c r="A46" s="20" t="inlineStr">
        <is>
          <t>品質・手直し・差異</t>
        </is>
      </c>
      <c r="B46" s="20" t="inlineStr">
        <is>
          <t>品質・手直し・差異</t>
        </is>
      </c>
      <c r="C46" s="20" t="inlineStr">
        <is>
          <t>品質・手直し・差異</t>
        </is>
      </c>
      <c r="D46" s="20" t="inlineStr">
        <is>
          <t>品質・手直し・差異</t>
        </is>
      </c>
      <c r="E46" s="20" t="inlineStr">
        <is>
          <t>品質・手直し・差異課題</t>
        </is>
      </c>
      <c r="F46" s="20" t="inlineStr">
        <is>
          <t>quality_issue_no</t>
        </is>
      </c>
      <c r="G46" s="20" t="inlineStr">
        <is>
          <t>品質課題番号</t>
        </is>
      </c>
      <c r="H46" s="20" t="inlineStr">
        <is>
          <t>text</t>
        </is>
      </c>
      <c r="I46" s="20" t="inlineStr">
        <is>
          <t>display_name</t>
        </is>
      </c>
      <c r="J46" s="20" t="inlineStr">
        <is>
          <t>はい</t>
        </is>
      </c>
      <c r="K46" s="20" t="inlineStr">
        <is>
          <t>はい</t>
        </is>
      </c>
      <c r="L46" s="20" t="str"/>
      <c r="M46" s="20" t="inlineStr">
        <is>
          <t>必須かつ一意。指示と課題連番で生成することを推奨します。</t>
        </is>
      </c>
      <c r="N46" s="20" t="str"/>
      <c r="O46" s="20" t="inlineStr">
        <is>
          <t>はい</t>
        </is>
      </c>
      <c r="P46" s="20" t="inlineStr">
        <is>
          <t>いいえ</t>
        </is>
      </c>
      <c r="Q46" s="20" t="inlineStr">
        <is>
          <t>はい</t>
        </is>
      </c>
      <c r="R46" s="20" t="inlineStr">
        <is>
          <t>はい</t>
        </is>
      </c>
      <c r="S46" s="20" t="inlineStr">
        <is>
          <t>はい</t>
        </is>
      </c>
      <c r="T46" s="20" t="inlineStr">
        <is>
          <t>はい</t>
        </is>
      </c>
      <c r="U46" s="20" t="inlineStr">
        <is>
          <t>はい</t>
        </is>
      </c>
      <c r="V46" s="20" t="inlineStr">
        <is>
          <t>いいえ</t>
        </is>
      </c>
      <c r="W46" s="20" t="inlineStr">
        <is>
          <t>はい</t>
        </is>
      </c>
      <c r="X46" s="20" t="str"/>
      <c r="Y46" s="20" t="str"/>
      <c r="Z46" s="20" t="inlineStr">
        <is>
          <t>品質・手直しまたは差異課題の番号。</t>
        </is>
      </c>
    </row>
    <row r="47">
      <c r="A47" s="20" t="inlineStr">
        <is>
          <t>品質・手直し・差異</t>
        </is>
      </c>
      <c r="B47" s="20" t="inlineStr">
        <is>
          <t>品質・手直し・差異</t>
        </is>
      </c>
      <c r="C47" s="20" t="inlineStr">
        <is>
          <t>品質・手直し・差異</t>
        </is>
      </c>
      <c r="D47" s="20" t="inlineStr">
        <is>
          <t>品質・手直し・差異</t>
        </is>
      </c>
      <c r="E47" s="20" t="inlineStr">
        <is>
          <t>品質・手直し・差異課題</t>
        </is>
      </c>
      <c r="F47" s="20" t="inlineStr">
        <is>
          <t>work_order_id</t>
        </is>
      </c>
      <c r="G47" s="20" t="inlineStr">
        <is>
          <t>指示記録ID</t>
        </is>
      </c>
      <c r="H47" s="20" t="inlineStr">
        <is>
          <t>foreign_key</t>
        </is>
      </c>
      <c r="I47" s="20" t="inlineStr">
        <is>
          <t>foreign_key</t>
        </is>
      </c>
      <c r="J47" s="20" t="inlineStr">
        <is>
          <t>はい</t>
        </is>
      </c>
      <c r="K47" s="20" t="inlineStr">
        <is>
          <t>いいえ</t>
        </is>
      </c>
      <c r="L47" s="20" t="str"/>
      <c r="M47" s="20" t="inlineStr">
        <is>
          <t>work_orders.record_idを参照する必要があります。</t>
        </is>
      </c>
      <c r="N47" s="20" t="str"/>
      <c r="O47" s="20" t="inlineStr">
        <is>
          <t>はい</t>
        </is>
      </c>
      <c r="P47" s="20" t="inlineStr">
        <is>
          <t>はい</t>
        </is>
      </c>
      <c r="Q47" s="20" t="inlineStr">
        <is>
          <t>はい</t>
        </is>
      </c>
      <c r="R47" s="20" t="inlineStr">
        <is>
          <t>はい</t>
        </is>
      </c>
      <c r="S47" s="20" t="inlineStr">
        <is>
          <t>いいえ</t>
        </is>
      </c>
      <c r="T47" s="20" t="inlineStr">
        <is>
          <t>はい</t>
        </is>
      </c>
      <c r="U47" s="20" t="inlineStr">
        <is>
          <t>はい</t>
        </is>
      </c>
      <c r="V47" s="20" t="inlineStr">
        <is>
          <t>いいえ</t>
        </is>
      </c>
      <c r="W47" s="20" t="inlineStr">
        <is>
          <t>はい</t>
        </is>
      </c>
      <c r="X47" s="20" t="inlineStr">
        <is>
          <t>指示登録</t>
        </is>
      </c>
      <c r="Y47" s="20" t="inlineStr">
        <is>
          <t>record_id</t>
        </is>
      </c>
      <c r="Z47" s="20" t="inlineStr">
        <is>
          <t>関連シート work_orders、関連項目 record_id。</t>
        </is>
      </c>
    </row>
    <row r="48">
      <c r="A48" s="20" t="inlineStr">
        <is>
          <t>品質・手直し・差異</t>
        </is>
      </c>
      <c r="B48" s="20" t="inlineStr">
        <is>
          <t>品質・手直し・差異</t>
        </is>
      </c>
      <c r="C48" s="20" t="inlineStr">
        <is>
          <t>品質・手直し・差異</t>
        </is>
      </c>
      <c r="D48" s="20" t="inlineStr">
        <is>
          <t>品質・手直し・差異</t>
        </is>
      </c>
      <c r="E48" s="20" t="inlineStr">
        <is>
          <t>品質・手直し・差異課題</t>
        </is>
      </c>
      <c r="F48" s="20" t="inlineStr">
        <is>
          <t>inspection_date</t>
        </is>
      </c>
      <c r="G48" s="20" t="inlineStr">
        <is>
          <t>検査日</t>
        </is>
      </c>
      <c r="H48" s="20" t="inlineStr">
        <is>
          <t>date</t>
        </is>
      </c>
      <c r="I48" s="20" t="inlineStr">
        <is>
          <t>date</t>
        </is>
      </c>
      <c r="J48" s="20" t="inlineStr">
        <is>
          <t>はい</t>
        </is>
      </c>
      <c r="K48" s="20" t="inlineStr">
        <is>
          <t>いいえ</t>
        </is>
      </c>
      <c r="L48" s="20" t="inlineStr">
        <is>
          <t>today</t>
        </is>
      </c>
      <c r="M48" s="20" t="inlineStr">
        <is>
          <t>日付形式 YYYY-MM-DD。</t>
        </is>
      </c>
      <c r="N48" s="20" t="str"/>
      <c r="O48" s="20" t="inlineStr">
        <is>
          <t>いいえ</t>
        </is>
      </c>
      <c r="P48" s="20" t="inlineStr">
        <is>
          <t>はい</t>
        </is>
      </c>
      <c r="Q48" s="20" t="inlineStr">
        <is>
          <t>はい</t>
        </is>
      </c>
      <c r="R48" s="20" t="inlineStr">
        <is>
          <t>はい</t>
        </is>
      </c>
      <c r="S48" s="20" t="inlineStr">
        <is>
          <t>いいえ</t>
        </is>
      </c>
      <c r="T48" s="20" t="inlineStr">
        <is>
          <t>はい</t>
        </is>
      </c>
      <c r="U48" s="20" t="inlineStr">
        <is>
          <t>はい</t>
        </is>
      </c>
      <c r="V48" s="20" t="inlineStr">
        <is>
          <t>いいえ</t>
        </is>
      </c>
      <c r="W48" s="20" t="inlineStr">
        <is>
          <t>はい</t>
        </is>
      </c>
      <c r="X48" s="20" t="str"/>
      <c r="Y48" s="20" t="str"/>
      <c r="Z48" s="20" t="inlineStr">
        <is>
          <t>品質検査または差異を発見した日付を記録します。</t>
        </is>
      </c>
    </row>
    <row r="49">
      <c r="A49" s="20" t="inlineStr">
        <is>
          <t>品質・手直し・差異</t>
        </is>
      </c>
      <c r="B49" s="20" t="inlineStr">
        <is>
          <t>品質・手直し・差異</t>
        </is>
      </c>
      <c r="C49" s="20" t="inlineStr">
        <is>
          <t>品質・手直し・差異</t>
        </is>
      </c>
      <c r="D49" s="20" t="inlineStr">
        <is>
          <t>品質・手直し・差異</t>
        </is>
      </c>
      <c r="E49" s="20" t="inlineStr">
        <is>
          <t>品質・手直し・差異課題</t>
        </is>
      </c>
      <c r="F49" s="20" t="inlineStr">
        <is>
          <t>issue_type</t>
        </is>
      </c>
      <c r="G49" s="20" t="inlineStr">
        <is>
          <t>課題種別</t>
        </is>
      </c>
      <c r="H49" s="20" t="inlineStr">
        <is>
          <t>select</t>
        </is>
      </c>
      <c r="I49" s="20" t="inlineStr">
        <is>
          <t>business</t>
        </is>
      </c>
      <c r="J49" s="20" t="inlineStr">
        <is>
          <t>はい</t>
        </is>
      </c>
      <c r="K49" s="20" t="inlineStr">
        <is>
          <t>いいえ</t>
        </is>
      </c>
      <c r="L49" s="20" t="inlineStr">
        <is>
          <t>quality_defect</t>
        </is>
      </c>
      <c r="M49" s="20" t="inlineStr">
        <is>
          <t>課題種別の選択肢から選びます。</t>
        </is>
      </c>
      <c r="N49" s="20" t="inlineStr">
        <is>
          <t>quality_issue_type</t>
        </is>
      </c>
      <c r="O49" s="20" t="inlineStr">
        <is>
          <t>いいえ</t>
        </is>
      </c>
      <c r="P49" s="20" t="inlineStr">
        <is>
          <t>はい</t>
        </is>
      </c>
      <c r="Q49" s="20" t="inlineStr">
        <is>
          <t>はい</t>
        </is>
      </c>
      <c r="R49" s="20" t="inlineStr">
        <is>
          <t>はい</t>
        </is>
      </c>
      <c r="S49" s="20" t="inlineStr">
        <is>
          <t>はい</t>
        </is>
      </c>
      <c r="T49" s="20" t="inlineStr">
        <is>
          <t>はい</t>
        </is>
      </c>
      <c r="U49" s="20" t="inlineStr">
        <is>
          <t>はい</t>
        </is>
      </c>
      <c r="V49" s="20" t="inlineStr">
        <is>
          <t>いいえ</t>
        </is>
      </c>
      <c r="W49" s="20" t="inlineStr">
        <is>
          <t>はい</t>
        </is>
      </c>
      <c r="X49" s="20" t="str"/>
      <c r="Y49" s="20" t="str"/>
      <c r="Z49" s="20" t="inlineStr">
        <is>
          <t>品質課題と差異課題を対象にします。</t>
        </is>
      </c>
    </row>
    <row r="50">
      <c r="A50" s="20" t="inlineStr">
        <is>
          <t>品質・手直し・差異</t>
        </is>
      </c>
      <c r="B50" s="20" t="inlineStr">
        <is>
          <t>品質・手直し・差異</t>
        </is>
      </c>
      <c r="C50" s="20" t="inlineStr">
        <is>
          <t>品質・手直し・差異</t>
        </is>
      </c>
      <c r="D50" s="20" t="inlineStr">
        <is>
          <t>品質・手直し・差異</t>
        </is>
      </c>
      <c r="E50" s="20" t="inlineStr">
        <is>
          <t>品質・手直し・差異課題</t>
        </is>
      </c>
      <c r="F50" s="20" t="inlineStr">
        <is>
          <t>defective_quantity</t>
        </is>
      </c>
      <c r="G50" s="20" t="inlineStr">
        <is>
          <t>不合格数量</t>
        </is>
      </c>
      <c r="H50" s="20" t="inlineStr">
        <is>
          <t>number</t>
        </is>
      </c>
      <c r="I50" s="20" t="inlineStr">
        <is>
          <t>quantity</t>
        </is>
      </c>
      <c r="J50" s="20" t="inlineStr">
        <is>
          <t>はい</t>
        </is>
      </c>
      <c r="K50" s="20" t="inlineStr">
        <is>
          <t>いいえ</t>
        </is>
      </c>
      <c r="L50" s="20" t="n">
        <v>0</v>
      </c>
      <c r="M50" s="20" t="inlineStr">
        <is>
          <t>非负数。</t>
        </is>
      </c>
      <c r="N50" s="20" t="str"/>
      <c r="O50" s="20" t="inlineStr">
        <is>
          <t>いいえ</t>
        </is>
      </c>
      <c r="P50" s="20" t="inlineStr">
        <is>
          <t>いいえ</t>
        </is>
      </c>
      <c r="Q50" s="20" t="inlineStr">
        <is>
          <t>はい</t>
        </is>
      </c>
      <c r="R50" s="20" t="inlineStr">
        <is>
          <t>はい</t>
        </is>
      </c>
      <c r="S50" s="20" t="inlineStr">
        <is>
          <t>はい</t>
        </is>
      </c>
      <c r="T50" s="20" t="inlineStr">
        <is>
          <t>はい</t>
        </is>
      </c>
      <c r="U50" s="20" t="inlineStr">
        <is>
          <t>はい</t>
        </is>
      </c>
      <c r="V50" s="20" t="inlineStr">
        <is>
          <t>いいえ</t>
        </is>
      </c>
      <c r="W50" s="20" t="inlineStr">
        <is>
          <t>はい</t>
        </is>
      </c>
      <c r="X50" s="20" t="str"/>
      <c r="Y50" s="20" t="str"/>
      <c r="Z50" s="20" t="inlineStr">
        <is>
          <t>不合格数量KPIに使います。</t>
        </is>
      </c>
    </row>
    <row r="51">
      <c r="A51" s="20" t="inlineStr">
        <is>
          <t>品質・手直し・差異</t>
        </is>
      </c>
      <c r="B51" s="20" t="inlineStr">
        <is>
          <t>品質・手直し・差異</t>
        </is>
      </c>
      <c r="C51" s="20" t="inlineStr">
        <is>
          <t>品質・手直し・差異</t>
        </is>
      </c>
      <c r="D51" s="20" t="inlineStr">
        <is>
          <t>品質・手直し・差異</t>
        </is>
      </c>
      <c r="E51" s="20" t="inlineStr">
        <is>
          <t>品質・手直し・差異課題</t>
        </is>
      </c>
      <c r="F51" s="20" t="inlineStr">
        <is>
          <t>rework_quantity</t>
        </is>
      </c>
      <c r="G51" s="20" t="inlineStr">
        <is>
          <t>手直し数量</t>
        </is>
      </c>
      <c r="H51" s="20" t="inlineStr">
        <is>
          <t>number</t>
        </is>
      </c>
      <c r="I51" s="20" t="inlineStr">
        <is>
          <t>quantity</t>
        </is>
      </c>
      <c r="J51" s="20" t="inlineStr">
        <is>
          <t>いいえ</t>
        </is>
      </c>
      <c r="K51" s="20" t="inlineStr">
        <is>
          <t>いいえ</t>
        </is>
      </c>
      <c r="L51" s="20" t="n">
        <v>0</v>
      </c>
      <c r="M51" s="20" t="inlineStr">
        <is>
          <t>0以上。通常は不合格数量を超えません。</t>
        </is>
      </c>
      <c r="N51" s="20" t="str"/>
      <c r="O51" s="20" t="inlineStr">
        <is>
          <t>いいえ</t>
        </is>
      </c>
      <c r="P51" s="20" t="inlineStr">
        <is>
          <t>いいえ</t>
        </is>
      </c>
      <c r="Q51" s="20" t="inlineStr">
        <is>
          <t>はい</t>
        </is>
      </c>
      <c r="R51" s="20" t="inlineStr">
        <is>
          <t>いいえ</t>
        </is>
      </c>
      <c r="S51" s="20" t="inlineStr">
        <is>
          <t>いいえ</t>
        </is>
      </c>
      <c r="T51" s="20" t="inlineStr">
        <is>
          <t>はい</t>
        </is>
      </c>
      <c r="U51" s="20" t="inlineStr">
        <is>
          <t>はい</t>
        </is>
      </c>
      <c r="V51" s="20" t="inlineStr">
        <is>
          <t>いいえ</t>
        </is>
      </c>
      <c r="W51" s="20" t="inlineStr">
        <is>
          <t>はい</t>
        </is>
      </c>
      <c r="X51" s="20" t="str"/>
      <c r="Y51" s="20" t="str"/>
      <c r="Z51" s="20" t="inlineStr">
        <is>
          <t>手直しが必要な数量または手直し済み数量を記録します。</t>
        </is>
      </c>
    </row>
    <row r="52">
      <c r="A52" s="20" t="inlineStr">
        <is>
          <t>品質・手直し・差異</t>
        </is>
      </c>
      <c r="B52" s="20" t="inlineStr">
        <is>
          <t>品質・手直し・差異</t>
        </is>
      </c>
      <c r="C52" s="20" t="inlineStr">
        <is>
          <t>品質・手直し・差異</t>
        </is>
      </c>
      <c r="D52" s="20" t="inlineStr">
        <is>
          <t>品質・手直し・差異</t>
        </is>
      </c>
      <c r="E52" s="20" t="inlineStr">
        <is>
          <t>品質・手直し・差異課題</t>
        </is>
      </c>
      <c r="F52" s="20" t="inlineStr">
        <is>
          <t>closure_due_date</t>
        </is>
      </c>
      <c r="G52" s="20" t="inlineStr">
        <is>
          <t>クローズ期限</t>
        </is>
      </c>
      <c r="H52" s="20" t="inlineStr">
        <is>
          <t>date</t>
        </is>
      </c>
      <c r="I52" s="20" t="inlineStr">
        <is>
          <t>due_date</t>
        </is>
      </c>
      <c r="J52" s="20" t="inlineStr">
        <is>
          <t>はい</t>
        </is>
      </c>
      <c r="K52" s="20" t="inlineStr">
        <is>
          <t>いいえ</t>
        </is>
      </c>
      <c r="L52" s="20" t="str"/>
      <c r="M52" s="20" t="inlineStr">
        <is>
          <t>日付形式 YYYY-MM-DD。未クローズ課題のフォローに使います。</t>
        </is>
      </c>
      <c r="N52" s="20" t="str"/>
      <c r="O52" s="20" t="inlineStr">
        <is>
          <t>いいえ</t>
        </is>
      </c>
      <c r="P52" s="20" t="inlineStr">
        <is>
          <t>はい</t>
        </is>
      </c>
      <c r="Q52" s="20" t="inlineStr">
        <is>
          <t>はい</t>
        </is>
      </c>
      <c r="R52" s="20" t="inlineStr">
        <is>
          <t>はい</t>
        </is>
      </c>
      <c r="S52" s="20" t="inlineStr">
        <is>
          <t>いいえ</t>
        </is>
      </c>
      <c r="T52" s="20" t="inlineStr">
        <is>
          <t>はい</t>
        </is>
      </c>
      <c r="U52" s="20" t="inlineStr">
        <is>
          <t>はい</t>
        </is>
      </c>
      <c r="V52" s="20" t="inlineStr">
        <is>
          <t>いいえ</t>
        </is>
      </c>
      <c r="W52" s="20" t="inlineStr">
        <is>
          <t>はい</t>
        </is>
      </c>
      <c r="X52" s="20" t="str"/>
      <c r="Y52" s="20" t="str"/>
      <c r="Z52" s="20" t="inlineStr">
        <is>
          <t>課題クローズ的内部期限。</t>
        </is>
      </c>
    </row>
    <row r="53">
      <c r="A53" s="20" t="inlineStr">
        <is>
          <t>品質・手直し・差異</t>
        </is>
      </c>
      <c r="B53" s="20" t="inlineStr">
        <is>
          <t>品質・手直し・差異</t>
        </is>
      </c>
      <c r="C53" s="20" t="inlineStr">
        <is>
          <t>品質・手直し・差異</t>
        </is>
      </c>
      <c r="D53" s="20" t="inlineStr">
        <is>
          <t>品質・手直し・差異</t>
        </is>
      </c>
      <c r="E53" s="20" t="inlineStr">
        <is>
          <t>品質・手直し・差異課題</t>
        </is>
      </c>
      <c r="F53" s="20" t="inlineStr">
        <is>
          <t>status</t>
        </is>
      </c>
      <c r="G53" s="20" t="inlineStr">
        <is>
          <t>手直し状態</t>
        </is>
      </c>
      <c r="H53" s="20" t="inlineStr">
        <is>
          <t>select</t>
        </is>
      </c>
      <c r="I53" s="20" t="inlineStr">
        <is>
          <t>status</t>
        </is>
      </c>
      <c r="J53" s="20" t="inlineStr">
        <is>
          <t>はい</t>
        </is>
      </c>
      <c r="K53" s="20" t="inlineStr">
        <is>
          <t>いいえ</t>
        </is>
      </c>
      <c r="L53" s="20" t="inlineStr">
        <is>
          <t>open</t>
        </is>
      </c>
      <c r="M53" s="20" t="inlineStr">
        <is>
          <t>対応する状態の選択肢から選びます。</t>
        </is>
      </c>
      <c r="N53" s="20" t="inlineStr">
        <is>
          <t>quality_rework_status</t>
        </is>
      </c>
      <c r="O53" s="20" t="inlineStr">
        <is>
          <t>いいえ</t>
        </is>
      </c>
      <c r="P53" s="20" t="inlineStr">
        <is>
          <t>はい</t>
        </is>
      </c>
      <c r="Q53" s="20" t="inlineStr">
        <is>
          <t>はい</t>
        </is>
      </c>
      <c r="R53" s="20" t="inlineStr">
        <is>
          <t>はい</t>
        </is>
      </c>
      <c r="S53" s="20" t="inlineStr">
        <is>
          <t>はい</t>
        </is>
      </c>
      <c r="T53" s="20" t="inlineStr">
        <is>
          <t>はい</t>
        </is>
      </c>
      <c r="U53" s="20" t="inlineStr">
        <is>
          <t>はい</t>
        </is>
      </c>
      <c r="V53" s="20" t="inlineStr">
        <is>
          <t>いいえ</t>
        </is>
      </c>
      <c r="W53" s="20" t="inlineStr">
        <is>
          <t>はい</t>
        </is>
      </c>
      <c r="X53" s="20" t="str"/>
      <c r="Y53" s="20" t="str"/>
      <c r="Z53" s="20" t="inlineStr">
        <is>
          <t>状態項目名を統一します。具体的な業務上の意味は表示ラベルで区別します。</t>
        </is>
      </c>
    </row>
    <row r="54">
      <c r="A54" s="20" t="inlineStr">
        <is>
          <t>品質・手直し・差異</t>
        </is>
      </c>
      <c r="B54" s="20" t="inlineStr">
        <is>
          <t>品質・手直し・差異</t>
        </is>
      </c>
      <c r="C54" s="20" t="inlineStr">
        <is>
          <t>品質・手直し・差異</t>
        </is>
      </c>
      <c r="D54" s="20" t="inlineStr">
        <is>
          <t>品質・手直し・差異</t>
        </is>
      </c>
      <c r="E54" s="20" t="inlineStr">
        <is>
          <t>品質・手直し・差異課題</t>
        </is>
      </c>
      <c r="F54" s="20" t="inlineStr">
        <is>
          <t>corrective_action</t>
        </is>
      </c>
      <c r="G54" s="20" t="inlineStr">
        <is>
          <t>対応内容</t>
        </is>
      </c>
      <c r="H54" s="20" t="inlineStr">
        <is>
          <t>long_text</t>
        </is>
      </c>
      <c r="I54" s="20" t="inlineStr">
        <is>
          <t>business</t>
        </is>
      </c>
      <c r="J54" s="20" t="inlineStr">
        <is>
          <t>いいえ</t>
        </is>
      </c>
      <c r="K54" s="20" t="inlineStr">
        <is>
          <t>いいえ</t>
        </is>
      </c>
      <c r="L54" s="20" t="str"/>
      <c r="M54" s="20" t="inlineStr">
        <is>
          <t>手直し、再検査、差異対応の説明を入力します。</t>
        </is>
      </c>
      <c r="N54" s="20" t="str"/>
      <c r="O54" s="20" t="inlineStr">
        <is>
          <t>はい</t>
        </is>
      </c>
      <c r="P54" s="20" t="inlineStr">
        <is>
          <t>いいえ</t>
        </is>
      </c>
      <c r="Q54" s="20" t="inlineStr">
        <is>
          <t>いいえ</t>
        </is>
      </c>
      <c r="R54" s="20" t="inlineStr">
        <is>
          <t>いいえ</t>
        </is>
      </c>
      <c r="S54" s="20" t="inlineStr">
        <is>
          <t>いいえ</t>
        </is>
      </c>
      <c r="T54" s="20" t="inlineStr">
        <is>
          <t>はい</t>
        </is>
      </c>
      <c r="U54" s="20" t="inlineStr">
        <is>
          <t>はい</t>
        </is>
      </c>
      <c r="V54" s="20" t="inlineStr">
        <is>
          <t>いいえ</t>
        </is>
      </c>
      <c r="W54" s="20" t="inlineStr">
        <is>
          <t>はい</t>
        </is>
      </c>
      <c r="X54" s="20" t="str"/>
      <c r="Y54" s="20" t="str"/>
      <c r="Z54" s="20" t="inlineStr">
        <is>
          <t>対応内容のみを記録し、リマインダーや通知は含みません。</t>
        </is>
      </c>
    </row>
    <row r="55">
      <c r="A55" s="20" t="inlineStr">
        <is>
          <t>品質・手直し・差異</t>
        </is>
      </c>
      <c r="B55" s="20" t="inlineStr">
        <is>
          <t>品質・手直し・差異</t>
        </is>
      </c>
      <c r="C55" s="20" t="inlineStr">
        <is>
          <t>品質・手直し・差異</t>
        </is>
      </c>
      <c r="D55" s="20" t="inlineStr">
        <is>
          <t>品質・手直し・差異</t>
        </is>
      </c>
      <c r="E55" s="20" t="inlineStr">
        <is>
          <t>品質・手直し・差異課題</t>
        </is>
      </c>
      <c r="F55" s="20" t="inlineStr">
        <is>
          <t>owner</t>
        </is>
      </c>
      <c r="G55" s="20" t="inlineStr">
        <is>
          <t>担当者</t>
        </is>
      </c>
      <c r="H55" s="20" t="inlineStr">
        <is>
          <t>text</t>
        </is>
      </c>
      <c r="I55" s="20" t="inlineStr">
        <is>
          <t>owner</t>
        </is>
      </c>
      <c r="J55" s="20" t="inlineStr">
        <is>
          <t>はい</t>
        </is>
      </c>
      <c r="K55" s="20" t="inlineStr">
        <is>
          <t>いいえ</t>
        </is>
      </c>
      <c r="L55" s="20" t="str"/>
      <c r="M55" s="20" t="inlineStr">
        <is>
          <t>必須。担当者名または班名を推奨します。</t>
        </is>
      </c>
      <c r="N55" s="20" t="str"/>
      <c r="O55" s="20" t="inlineStr">
        <is>
          <t>はい</t>
        </is>
      </c>
      <c r="P55" s="20" t="inlineStr">
        <is>
          <t>はい</t>
        </is>
      </c>
      <c r="Q55" s="20" t="inlineStr">
        <is>
          <t>はい</t>
        </is>
      </c>
      <c r="R55" s="20" t="inlineStr">
        <is>
          <t>はい</t>
        </is>
      </c>
      <c r="S55" s="20" t="inlineStr">
        <is>
          <t>はい</t>
        </is>
      </c>
      <c r="T55" s="20" t="inlineStr">
        <is>
          <t>はい</t>
        </is>
      </c>
      <c r="U55" s="20" t="inlineStr">
        <is>
          <t>はい</t>
        </is>
      </c>
      <c r="V55" s="20" t="inlineStr">
        <is>
          <t>いいえ</t>
        </is>
      </c>
      <c r="W55" s="20" t="inlineStr">
        <is>
          <t>はい</t>
        </is>
      </c>
      <c r="X55" s="20" t="str"/>
      <c r="Y55" s="20" t="str"/>
      <c r="Z55" s="20" t="inlineStr">
        <is>
          <t>担当者項目を統一します。</t>
        </is>
      </c>
    </row>
    <row r="56">
      <c r="A56" s="20" t="inlineStr">
        <is>
          <t>品質・手直し・差異</t>
        </is>
      </c>
      <c r="B56" s="20" t="inlineStr">
        <is>
          <t>品質・手直し・差異</t>
        </is>
      </c>
      <c r="C56" s="20" t="inlineStr">
        <is>
          <t>品質・手直し・差異</t>
        </is>
      </c>
      <c r="D56" s="20" t="inlineStr">
        <is>
          <t>品質・手直し・差異</t>
        </is>
      </c>
      <c r="E56" s="20" t="inlineStr">
        <is>
          <t>品質・手直し・差異課題</t>
        </is>
      </c>
      <c r="F56" s="20" t="inlineStr">
        <is>
          <t>created_date</t>
        </is>
      </c>
      <c r="G56" s="20" t="inlineStr">
        <is>
          <t>作成日</t>
        </is>
      </c>
      <c r="H56" s="20" t="inlineStr">
        <is>
          <t>date</t>
        </is>
      </c>
      <c r="I56" s="20" t="inlineStr">
        <is>
          <t>system</t>
        </is>
      </c>
      <c r="J56" s="20" t="inlineStr">
        <is>
          <t>はい</t>
        </is>
      </c>
      <c r="K56" s="20" t="inlineStr">
        <is>
          <t>いいえ</t>
        </is>
      </c>
      <c r="L56" s="20" t="inlineStr">
        <is>
          <t>today</t>
        </is>
      </c>
      <c r="M56" s="20" t="inlineStr">
        <is>
          <t>日付形式 YYYY-MM-DD。初期値は当日です。</t>
        </is>
      </c>
      <c r="N56" s="20" t="str"/>
      <c r="O56" s="20" t="inlineStr">
        <is>
          <t>いいえ</t>
        </is>
      </c>
      <c r="P56" s="20" t="inlineStr">
        <is>
          <t>いいえ</t>
        </is>
      </c>
      <c r="Q56" s="20" t="inlineStr">
        <is>
          <t>はい</t>
        </is>
      </c>
      <c r="R56" s="20" t="inlineStr">
        <is>
          <t>いいえ</t>
        </is>
      </c>
      <c r="S56" s="20" t="inlineStr">
        <is>
          <t>いいえ</t>
        </is>
      </c>
      <c r="T56" s="20" t="inlineStr">
        <is>
          <t>いいえ</t>
        </is>
      </c>
      <c r="U56" s="20" t="inlineStr">
        <is>
          <t>はい</t>
        </is>
      </c>
      <c r="V56" s="20" t="inlineStr">
        <is>
          <t>はい</t>
        </is>
      </c>
      <c r="W56" s="20" t="inlineStr">
        <is>
          <t>はい</t>
        </is>
      </c>
      <c r="X56" s="20" t="str"/>
      <c r="Y56" s="20" t="str"/>
      <c r="Z56" s="20" t="inlineStr">
        <is>
          <t>システム日付項目。生成時に事前入力できます。</t>
        </is>
      </c>
    </row>
    <row r="57">
      <c r="A57" s="20" t="inlineStr">
        <is>
          <t>品質・手直し・差異</t>
        </is>
      </c>
      <c r="B57" s="20" t="inlineStr">
        <is>
          <t>品質・手直し・差異</t>
        </is>
      </c>
      <c r="C57" s="20" t="inlineStr">
        <is>
          <t>品質・手直し・差異</t>
        </is>
      </c>
      <c r="D57" s="20" t="inlineStr">
        <is>
          <t>品質・手直し・差異</t>
        </is>
      </c>
      <c r="E57" s="20" t="inlineStr">
        <is>
          <t>品質・手直し・差異課題</t>
        </is>
      </c>
      <c r="F57" s="20" t="inlineStr">
        <is>
          <t>updated_date</t>
        </is>
      </c>
      <c r="G57" s="20" t="inlineStr">
        <is>
          <t>更新日</t>
        </is>
      </c>
      <c r="H57" s="20" t="inlineStr">
        <is>
          <t>date</t>
        </is>
      </c>
      <c r="I57" s="20" t="inlineStr">
        <is>
          <t>system</t>
        </is>
      </c>
      <c r="J57" s="20" t="inlineStr">
        <is>
          <t>はい</t>
        </is>
      </c>
      <c r="K57" s="20" t="inlineStr">
        <is>
          <t>いいえ</t>
        </is>
      </c>
      <c r="L57" s="20" t="inlineStr">
        <is>
          <t>today</t>
        </is>
      </c>
      <c r="M57" s="20" t="inlineStr">
        <is>
          <t>日付形式 YYYY-MM-DD。記録更新時に更新します。</t>
        </is>
      </c>
      <c r="N57" s="20" t="str"/>
      <c r="O57" s="20" t="inlineStr">
        <is>
          <t>いいえ</t>
        </is>
      </c>
      <c r="P57" s="20" t="inlineStr">
        <is>
          <t>いいえ</t>
        </is>
      </c>
      <c r="Q57" s="20" t="inlineStr">
        <is>
          <t>はい</t>
        </is>
      </c>
      <c r="R57" s="20" t="inlineStr">
        <is>
          <t>いいえ</t>
        </is>
      </c>
      <c r="S57" s="20" t="inlineStr">
        <is>
          <t>いいえ</t>
        </is>
      </c>
      <c r="T57" s="20" t="inlineStr">
        <is>
          <t>いいえ</t>
        </is>
      </c>
      <c r="U57" s="20" t="inlineStr">
        <is>
          <t>はい</t>
        </is>
      </c>
      <c r="V57" s="20" t="inlineStr">
        <is>
          <t>はい</t>
        </is>
      </c>
      <c r="W57" s="20" t="inlineStr">
        <is>
          <t>はい</t>
        </is>
      </c>
      <c r="X57" s="20" t="str"/>
      <c r="Y57" s="20" t="str"/>
      <c r="Z57" s="20" t="inlineStr">
        <is>
          <t>システム日付項目。保存時に更新します。</t>
        </is>
      </c>
    </row>
    <row r="58">
      <c r="A58" s="20" t="inlineStr">
        <is>
          <t>品質・手直し・差異</t>
        </is>
      </c>
      <c r="B58" s="20" t="inlineStr">
        <is>
          <t>品質・手直し・差異</t>
        </is>
      </c>
      <c r="C58" s="20" t="inlineStr">
        <is>
          <t>品質・手直し・差異</t>
        </is>
      </c>
      <c r="D58" s="20" t="inlineStr">
        <is>
          <t>品質・手直し・差異</t>
        </is>
      </c>
      <c r="E58" s="20" t="inlineStr">
        <is>
          <t>品質・手直し・差異課題</t>
        </is>
      </c>
      <c r="F58" s="20" t="inlineStr">
        <is>
          <t>notes</t>
        </is>
      </c>
      <c r="G58" s="20" t="inlineStr">
        <is>
          <t>備考</t>
        </is>
      </c>
      <c r="H58" s="20" t="inlineStr">
        <is>
          <t>long_text</t>
        </is>
      </c>
      <c r="I58" s="20" t="inlineStr">
        <is>
          <t>notes</t>
        </is>
      </c>
      <c r="J58" s="20" t="inlineStr">
        <is>
          <t>いいえ</t>
        </is>
      </c>
      <c r="K58" s="20" t="inlineStr">
        <is>
          <t>いいえ</t>
        </is>
      </c>
      <c r="L58" s="20" t="str"/>
      <c r="M58" s="20" t="inlineStr">
        <is>
          <t>振り返りメモや差異補足を記録できます。</t>
        </is>
      </c>
      <c r="N58" s="20" t="str"/>
      <c r="O58" s="20" t="inlineStr">
        <is>
          <t>はい</t>
        </is>
      </c>
      <c r="P58" s="20" t="inlineStr">
        <is>
          <t>いいえ</t>
        </is>
      </c>
      <c r="Q58" s="20" t="inlineStr">
        <is>
          <t>いいえ</t>
        </is>
      </c>
      <c r="R58" s="20" t="inlineStr">
        <is>
          <t>いいえ</t>
        </is>
      </c>
      <c r="S58" s="20" t="inlineStr">
        <is>
          <t>いいえ</t>
        </is>
      </c>
      <c r="T58" s="20" t="inlineStr">
        <is>
          <t>はい</t>
        </is>
      </c>
      <c r="U58" s="20" t="inlineStr">
        <is>
          <t>はい</t>
        </is>
      </c>
      <c r="V58" s="20" t="inlineStr">
        <is>
          <t>いいえ</t>
        </is>
      </c>
      <c r="W58" s="20" t="inlineStr">
        <is>
          <t>はい</t>
        </is>
      </c>
      <c r="X58" s="20" t="str"/>
      <c r="Y58" s="20" t="str"/>
      <c r="Z58" s="20" t="inlineStr">
        <is>
          <t>簡易備考項目です。</t>
        </is>
      </c>
    </row>
    <row r="59">
      <c r="A59" s="20" t="inlineStr">
        <is>
          <t>完了確認</t>
        </is>
      </c>
      <c r="B59" s="20" t="inlineStr">
        <is>
          <t>完了確認</t>
        </is>
      </c>
      <c r="C59" s="20" t="inlineStr">
        <is>
          <t>完了確認</t>
        </is>
      </c>
      <c r="D59" s="20" t="inlineStr">
        <is>
          <t>完了確認</t>
        </is>
      </c>
      <c r="E59" s="20" t="inlineStr">
        <is>
          <t>完了確認</t>
        </is>
      </c>
      <c r="F59" s="20" t="inlineStr">
        <is>
          <t>record_id</t>
        </is>
      </c>
      <c r="G59" s="20" t="inlineStr">
        <is>
          <t>記録ID</t>
        </is>
      </c>
      <c r="H59" s="20" t="inlineStr">
        <is>
          <t>text</t>
        </is>
      </c>
      <c r="I59" s="20" t="inlineStr">
        <is>
          <t>primary_key</t>
        </is>
      </c>
      <c r="J59" s="20" t="inlineStr">
        <is>
          <t>はい</t>
        </is>
      </c>
      <c r="K59" s="20" t="inlineStr">
        <is>
          <t>はい</t>
        </is>
      </c>
      <c r="L59" s="20" t="inlineStr">
        <is>
          <t>auto_sequence:CNF-0001</t>
        </is>
      </c>
      <c r="M59" s="20" t="inlineStr">
        <is>
          <t>自動生成。形式はCNF-0001。</t>
        </is>
      </c>
      <c r="N59" s="20" t="str"/>
      <c r="O59" s="20" t="inlineStr">
        <is>
          <t>いいえ</t>
        </is>
      </c>
      <c r="P59" s="20" t="inlineStr">
        <is>
          <t>いいえ</t>
        </is>
      </c>
      <c r="Q59" s="20" t="inlineStr">
        <is>
          <t>はい</t>
        </is>
      </c>
      <c r="R59" s="20" t="inlineStr">
        <is>
          <t>いいえ</t>
        </is>
      </c>
      <c r="S59" s="20" t="inlineStr">
        <is>
          <t>いいえ</t>
        </is>
      </c>
      <c r="T59" s="20" t="inlineStr">
        <is>
          <t>いいえ</t>
        </is>
      </c>
      <c r="U59" s="20" t="inlineStr">
        <is>
          <t>はい</t>
        </is>
      </c>
      <c r="V59" s="20" t="inlineStr">
        <is>
          <t>はい</t>
        </is>
      </c>
      <c r="W59" s="20" t="inlineStr">
        <is>
          <t>はい</t>
        </is>
      </c>
      <c r="X59" s="20" t="str"/>
      <c r="Y59" s="20" t="str"/>
      <c r="Z59" s="20" t="inlineStr">
        <is>
          <t>共通主キー。key_path=record_id。</t>
        </is>
      </c>
    </row>
    <row r="60">
      <c r="A60" s="20" t="inlineStr">
        <is>
          <t>完了確認</t>
        </is>
      </c>
      <c r="B60" s="20" t="inlineStr">
        <is>
          <t>完了確認</t>
        </is>
      </c>
      <c r="C60" s="20" t="inlineStr">
        <is>
          <t>完了確認</t>
        </is>
      </c>
      <c r="D60" s="20" t="inlineStr">
        <is>
          <t>完了確認</t>
        </is>
      </c>
      <c r="E60" s="20" t="inlineStr">
        <is>
          <t>完了確認</t>
        </is>
      </c>
      <c r="F60" s="20" t="inlineStr">
        <is>
          <t>completion_no</t>
        </is>
      </c>
      <c r="G60" s="20" t="inlineStr">
        <is>
          <t>完了確認番号</t>
        </is>
      </c>
      <c r="H60" s="20" t="inlineStr">
        <is>
          <t>text</t>
        </is>
      </c>
      <c r="I60" s="20" t="inlineStr">
        <is>
          <t>display_name</t>
        </is>
      </c>
      <c r="J60" s="20" t="inlineStr">
        <is>
          <t>はい</t>
        </is>
      </c>
      <c r="K60" s="20" t="inlineStr">
        <is>
          <t>はい</t>
        </is>
      </c>
      <c r="L60" s="20" t="str"/>
      <c r="M60" s="20" t="inlineStr">
        <is>
          <t>必須かつ一意。指示ごとに生成することを推奨します。</t>
        </is>
      </c>
      <c r="N60" s="20" t="str"/>
      <c r="O60" s="20" t="inlineStr">
        <is>
          <t>はい</t>
        </is>
      </c>
      <c r="P60" s="20" t="inlineStr">
        <is>
          <t>いいえ</t>
        </is>
      </c>
      <c r="Q60" s="20" t="inlineStr">
        <is>
          <t>はい</t>
        </is>
      </c>
      <c r="R60" s="20" t="inlineStr">
        <is>
          <t>はい</t>
        </is>
      </c>
      <c r="S60" s="20" t="inlineStr">
        <is>
          <t>はい</t>
        </is>
      </c>
      <c r="T60" s="20" t="inlineStr">
        <is>
          <t>はい</t>
        </is>
      </c>
      <c r="U60" s="20" t="inlineStr">
        <is>
          <t>はい</t>
        </is>
      </c>
      <c r="V60" s="20" t="inlineStr">
        <is>
          <t>いいえ</t>
        </is>
      </c>
      <c r="W60" s="20" t="inlineStr">
        <is>
          <t>はい</t>
        </is>
      </c>
      <c r="X60" s="20" t="str"/>
      <c r="Y60" s="20" t="str"/>
      <c r="Z60" s="20" t="inlineStr">
        <is>
          <t>完了確認の業務番号。</t>
        </is>
      </c>
    </row>
    <row r="61">
      <c r="A61" s="20" t="inlineStr">
        <is>
          <t>完了確認</t>
        </is>
      </c>
      <c r="B61" s="20" t="inlineStr">
        <is>
          <t>完了確認</t>
        </is>
      </c>
      <c r="C61" s="20" t="inlineStr">
        <is>
          <t>完了確認</t>
        </is>
      </c>
      <c r="D61" s="20" t="inlineStr">
        <is>
          <t>完了確認</t>
        </is>
      </c>
      <c r="E61" s="20" t="inlineStr">
        <is>
          <t>完了確認</t>
        </is>
      </c>
      <c r="F61" s="20" t="inlineStr">
        <is>
          <t>work_order_id</t>
        </is>
      </c>
      <c r="G61" s="20" t="inlineStr">
        <is>
          <t>指示記録ID</t>
        </is>
      </c>
      <c r="H61" s="20" t="inlineStr">
        <is>
          <t>foreign_key</t>
        </is>
      </c>
      <c r="I61" s="20" t="inlineStr">
        <is>
          <t>foreign_key</t>
        </is>
      </c>
      <c r="J61" s="20" t="inlineStr">
        <is>
          <t>はい</t>
        </is>
      </c>
      <c r="K61" s="20" t="inlineStr">
        <is>
          <t>はい</t>
        </is>
      </c>
      <c r="L61" s="20" t="str"/>
      <c r="M61" s="20" t="inlineStr">
        <is>
          <t>work_orders.record_idを参照します。指示ごとに1件の完了確認を推奨します。</t>
        </is>
      </c>
      <c r="N61" s="20" t="str"/>
      <c r="O61" s="20" t="inlineStr">
        <is>
          <t>はい</t>
        </is>
      </c>
      <c r="P61" s="20" t="inlineStr">
        <is>
          <t>はい</t>
        </is>
      </c>
      <c r="Q61" s="20" t="inlineStr">
        <is>
          <t>はい</t>
        </is>
      </c>
      <c r="R61" s="20" t="inlineStr">
        <is>
          <t>はい</t>
        </is>
      </c>
      <c r="S61" s="20" t="inlineStr">
        <is>
          <t>はい</t>
        </is>
      </c>
      <c r="T61" s="20" t="inlineStr">
        <is>
          <t>はい</t>
        </is>
      </c>
      <c r="U61" s="20" t="inlineStr">
        <is>
          <t>はい</t>
        </is>
      </c>
      <c r="V61" s="20" t="inlineStr">
        <is>
          <t>いいえ</t>
        </is>
      </c>
      <c r="W61" s="20" t="inlineStr">
        <is>
          <t>はい</t>
        </is>
      </c>
      <c r="X61" s="20" t="inlineStr">
        <is>
          <t>指示登録</t>
        </is>
      </c>
      <c r="Y61" s="20" t="inlineStr">
        <is>
          <t>record_id</t>
        </is>
      </c>
      <c r="Z61" s="20" t="inlineStr">
        <is>
          <t>関連シート work_orders、関連項目 record_id。</t>
        </is>
      </c>
    </row>
    <row r="62">
      <c r="A62" s="20" t="inlineStr">
        <is>
          <t>完了確認</t>
        </is>
      </c>
      <c r="B62" s="20" t="inlineStr">
        <is>
          <t>完了確認</t>
        </is>
      </c>
      <c r="C62" s="20" t="inlineStr">
        <is>
          <t>完了確認</t>
        </is>
      </c>
      <c r="D62" s="20" t="inlineStr">
        <is>
          <t>完了確認</t>
        </is>
      </c>
      <c r="E62" s="20" t="inlineStr">
        <is>
          <t>完了確認</t>
        </is>
      </c>
      <c r="F62" s="20" t="inlineStr">
        <is>
          <t>completion_date</t>
        </is>
      </c>
      <c r="G62" s="20" t="inlineStr">
        <is>
          <t>完了日</t>
        </is>
      </c>
      <c r="H62" s="20" t="inlineStr">
        <is>
          <t>date</t>
        </is>
      </c>
      <c r="I62" s="20" t="inlineStr">
        <is>
          <t>date</t>
        </is>
      </c>
      <c r="J62" s="20" t="inlineStr">
        <is>
          <t>はい</t>
        </is>
      </c>
      <c r="K62" s="20" t="inlineStr">
        <is>
          <t>いいえ</t>
        </is>
      </c>
      <c r="L62" s="20" t="inlineStr">
        <is>
          <t>today</t>
        </is>
      </c>
      <c r="M62" s="20" t="inlineStr">
        <is>
          <t>日付形式 YYYY-MM-DD。</t>
        </is>
      </c>
      <c r="N62" s="20" t="str"/>
      <c r="O62" s="20" t="inlineStr">
        <is>
          <t>いいえ</t>
        </is>
      </c>
      <c r="P62" s="20" t="inlineStr">
        <is>
          <t>はい</t>
        </is>
      </c>
      <c r="Q62" s="20" t="inlineStr">
        <is>
          <t>はい</t>
        </is>
      </c>
      <c r="R62" s="20" t="inlineStr">
        <is>
          <t>はい</t>
        </is>
      </c>
      <c r="S62" s="20" t="inlineStr">
        <is>
          <t>いいえ</t>
        </is>
      </c>
      <c r="T62" s="20" t="inlineStr">
        <is>
          <t>はい</t>
        </is>
      </c>
      <c r="U62" s="20" t="inlineStr">
        <is>
          <t>はい</t>
        </is>
      </c>
      <c r="V62" s="20" t="inlineStr">
        <is>
          <t>いいえ</t>
        </is>
      </c>
      <c r="W62" s="20" t="inlineStr">
        <is>
          <t>はい</t>
        </is>
      </c>
      <c r="X62" s="20" t="str"/>
      <c r="Y62" s="20" t="str"/>
      <c r="Z62" s="20" t="inlineStr">
        <is>
          <t>実際の完了日を記録します。</t>
        </is>
      </c>
    </row>
    <row r="63">
      <c r="A63" s="20" t="inlineStr">
        <is>
          <t>完了確認</t>
        </is>
      </c>
      <c r="B63" s="20" t="inlineStr">
        <is>
          <t>完了確認</t>
        </is>
      </c>
      <c r="C63" s="20" t="inlineStr">
        <is>
          <t>完了確認</t>
        </is>
      </c>
      <c r="D63" s="20" t="inlineStr">
        <is>
          <t>完了確認</t>
        </is>
      </c>
      <c r="E63" s="20" t="inlineStr">
        <is>
          <t>完了確認</t>
        </is>
      </c>
      <c r="F63" s="20" t="inlineStr">
        <is>
          <t>actual_quantity</t>
        </is>
      </c>
      <c r="G63" s="20" t="inlineStr">
        <is>
          <t>実績完了数量</t>
        </is>
      </c>
      <c r="H63" s="20" t="inlineStr">
        <is>
          <t>number</t>
        </is>
      </c>
      <c r="I63" s="20" t="inlineStr">
        <is>
          <t>quantity</t>
        </is>
      </c>
      <c r="J63" s="20" t="inlineStr">
        <is>
          <t>はい</t>
        </is>
      </c>
      <c r="K63" s="20" t="inlineStr">
        <is>
          <t>いいえ</t>
        </is>
      </c>
      <c r="L63" s="20" t="n">
        <v>0</v>
      </c>
      <c r="M63" s="20" t="inlineStr">
        <is>
          <t>非负数。</t>
        </is>
      </c>
      <c r="N63" s="20" t="str"/>
      <c r="O63" s="20" t="inlineStr">
        <is>
          <t>いいえ</t>
        </is>
      </c>
      <c r="P63" s="20" t="inlineStr">
        <is>
          <t>いいえ</t>
        </is>
      </c>
      <c r="Q63" s="20" t="inlineStr">
        <is>
          <t>はい</t>
        </is>
      </c>
      <c r="R63" s="20" t="inlineStr">
        <is>
          <t>はい</t>
        </is>
      </c>
      <c r="S63" s="20" t="inlineStr">
        <is>
          <t>いいえ</t>
        </is>
      </c>
      <c r="T63" s="20" t="inlineStr">
        <is>
          <t>はい</t>
        </is>
      </c>
      <c r="U63" s="20" t="inlineStr">
        <is>
          <t>はい</t>
        </is>
      </c>
      <c r="V63" s="20" t="inlineStr">
        <is>
          <t>いいえ</t>
        </is>
      </c>
      <c r="W63" s="20" t="inlineStr">
        <is>
          <t>はい</t>
        </is>
      </c>
      <c r="X63" s="20" t="str"/>
      <c r="Y63" s="20" t="str"/>
      <c r="Z63" s="20" t="inlineStr">
        <is>
          <t>結果確認に使います。</t>
        </is>
      </c>
    </row>
    <row r="64">
      <c r="A64" s="20" t="inlineStr">
        <is>
          <t>完了確認</t>
        </is>
      </c>
      <c r="B64" s="20" t="inlineStr">
        <is>
          <t>完了確認</t>
        </is>
      </c>
      <c r="C64" s="20" t="inlineStr">
        <is>
          <t>完了確認</t>
        </is>
      </c>
      <c r="D64" s="20" t="inlineStr">
        <is>
          <t>完了確認</t>
        </is>
      </c>
      <c r="E64" s="20" t="inlineStr">
        <is>
          <t>完了確認</t>
        </is>
      </c>
      <c r="F64" s="20" t="inlineStr">
        <is>
          <t>accepted_quantity</t>
        </is>
      </c>
      <c r="G64" s="20" t="inlineStr">
        <is>
          <t>合格数量</t>
        </is>
      </c>
      <c r="H64" s="20" t="inlineStr">
        <is>
          <t>number</t>
        </is>
      </c>
      <c r="I64" s="20" t="inlineStr">
        <is>
          <t>quantity</t>
        </is>
      </c>
      <c r="J64" s="20" t="inlineStr">
        <is>
          <t>はい</t>
        </is>
      </c>
      <c r="K64" s="20" t="inlineStr">
        <is>
          <t>いいえ</t>
        </is>
      </c>
      <c r="L64" s="20" t="n">
        <v>0</v>
      </c>
      <c r="M64" s="20" t="inlineStr">
        <is>
          <t>0以上。実績完了数量を超えないようにします。</t>
        </is>
      </c>
      <c r="N64" s="20" t="str"/>
      <c r="O64" s="20" t="inlineStr">
        <is>
          <t>いいえ</t>
        </is>
      </c>
      <c r="P64" s="20" t="inlineStr">
        <is>
          <t>いいえ</t>
        </is>
      </c>
      <c r="Q64" s="20" t="inlineStr">
        <is>
          <t>はい</t>
        </is>
      </c>
      <c r="R64" s="20" t="inlineStr">
        <is>
          <t>はい</t>
        </is>
      </c>
      <c r="S64" s="20" t="inlineStr">
        <is>
          <t>いいえ</t>
        </is>
      </c>
      <c r="T64" s="20" t="inlineStr">
        <is>
          <t>はい</t>
        </is>
      </c>
      <c r="U64" s="20" t="inlineStr">
        <is>
          <t>はい</t>
        </is>
      </c>
      <c r="V64" s="20" t="inlineStr">
        <is>
          <t>いいえ</t>
        </is>
      </c>
      <c r="W64" s="20" t="inlineStr">
        <is>
          <t>はい</t>
        </is>
      </c>
      <c r="X64" s="20" t="str"/>
      <c r="Y64" s="20" t="str"/>
      <c r="Z64" s="20" t="inlineStr">
        <is>
          <t>完了品質確認に使います。</t>
        </is>
      </c>
    </row>
    <row r="65">
      <c r="A65" s="20" t="inlineStr">
        <is>
          <t>完了確認</t>
        </is>
      </c>
      <c r="B65" s="20" t="inlineStr">
        <is>
          <t>完了確認</t>
        </is>
      </c>
      <c r="C65" s="20" t="inlineStr">
        <is>
          <t>完了確認</t>
        </is>
      </c>
      <c r="D65" s="20" t="inlineStr">
        <is>
          <t>完了確認</t>
        </is>
      </c>
      <c r="E65" s="20" t="inlineStr">
        <is>
          <t>完了確認</t>
        </is>
      </c>
      <c r="F65" s="20" t="inlineStr">
        <is>
          <t>completion_result</t>
        </is>
      </c>
      <c r="G65" s="20" t="inlineStr">
        <is>
          <t>確認結果</t>
        </is>
      </c>
      <c r="H65" s="20" t="inlineStr">
        <is>
          <t>select</t>
        </is>
      </c>
      <c r="I65" s="20" t="inlineStr">
        <is>
          <t>business</t>
        </is>
      </c>
      <c r="J65" s="20" t="inlineStr">
        <is>
          <t>はい</t>
        </is>
      </c>
      <c r="K65" s="20" t="inlineStr">
        <is>
          <t>いいえ</t>
        </is>
      </c>
      <c r="L65" s="20" t="inlineStr">
        <is>
          <t>pending_review</t>
        </is>
      </c>
      <c r="M65" s="20" t="inlineStr">
        <is>
          <t>確認結果の選択肢から選びます。</t>
        </is>
      </c>
      <c r="N65" s="20" t="inlineStr">
        <is>
          <t>completion_result</t>
        </is>
      </c>
      <c r="O65" s="20" t="inlineStr">
        <is>
          <t>いいえ</t>
        </is>
      </c>
      <c r="P65" s="20" t="inlineStr">
        <is>
          <t>はい</t>
        </is>
      </c>
      <c r="Q65" s="20" t="inlineStr">
        <is>
          <t>はい</t>
        </is>
      </c>
      <c r="R65" s="20" t="inlineStr">
        <is>
          <t>はい</t>
        </is>
      </c>
      <c r="S65" s="20" t="inlineStr">
        <is>
          <t>はい</t>
        </is>
      </c>
      <c r="T65" s="20" t="inlineStr">
        <is>
          <t>はい</t>
        </is>
      </c>
      <c r="U65" s="20" t="inlineStr">
        <is>
          <t>はい</t>
        </is>
      </c>
      <c r="V65" s="20" t="inlineStr">
        <is>
          <t>いいえ</t>
        </is>
      </c>
      <c r="W65" s="20" t="inlineStr">
        <is>
          <t>はい</t>
        </is>
      </c>
      <c r="X65" s="20" t="str"/>
      <c r="Y65" s="20" t="str"/>
      <c r="Z65" s="20" t="inlineStr">
        <is>
          <t>記録完了結果はいいいえ匹配或存在差異。</t>
        </is>
      </c>
    </row>
    <row r="66">
      <c r="A66" s="20" t="inlineStr">
        <is>
          <t>完了確認</t>
        </is>
      </c>
      <c r="B66" s="20" t="inlineStr">
        <is>
          <t>完了確認</t>
        </is>
      </c>
      <c r="C66" s="20" t="inlineStr">
        <is>
          <t>完了確認</t>
        </is>
      </c>
      <c r="D66" s="20" t="inlineStr">
        <is>
          <t>完了確認</t>
        </is>
      </c>
      <c r="E66" s="20" t="inlineStr">
        <is>
          <t>完了確認</t>
        </is>
      </c>
      <c r="F66" s="20" t="inlineStr">
        <is>
          <t>status</t>
        </is>
      </c>
      <c r="G66" s="20" t="inlineStr">
        <is>
          <t>確認状態</t>
        </is>
      </c>
      <c r="H66" s="20" t="inlineStr">
        <is>
          <t>select</t>
        </is>
      </c>
      <c r="I66" s="20" t="inlineStr">
        <is>
          <t>status</t>
        </is>
      </c>
      <c r="J66" s="20" t="inlineStr">
        <is>
          <t>はい</t>
        </is>
      </c>
      <c r="K66" s="20" t="inlineStr">
        <is>
          <t>いいえ</t>
        </is>
      </c>
      <c r="L66" s="20" t="inlineStr">
        <is>
          <t>pending_confirmation</t>
        </is>
      </c>
      <c r="M66" s="20" t="inlineStr">
        <is>
          <t>対応する状態の選択肢から選びます。</t>
        </is>
      </c>
      <c r="N66" s="20" t="inlineStr">
        <is>
          <t>completion_confirmation_status</t>
        </is>
      </c>
      <c r="O66" s="20" t="inlineStr">
        <is>
          <t>いいえ</t>
        </is>
      </c>
      <c r="P66" s="20" t="inlineStr">
        <is>
          <t>はい</t>
        </is>
      </c>
      <c r="Q66" s="20" t="inlineStr">
        <is>
          <t>はい</t>
        </is>
      </c>
      <c r="R66" s="20" t="inlineStr">
        <is>
          <t>はい</t>
        </is>
      </c>
      <c r="S66" s="20" t="inlineStr">
        <is>
          <t>はい</t>
        </is>
      </c>
      <c r="T66" s="20" t="inlineStr">
        <is>
          <t>はい</t>
        </is>
      </c>
      <c r="U66" s="20" t="inlineStr">
        <is>
          <t>はい</t>
        </is>
      </c>
      <c r="V66" s="20" t="inlineStr">
        <is>
          <t>いいえ</t>
        </is>
      </c>
      <c r="W66" s="20" t="inlineStr">
        <is>
          <t>はい</t>
        </is>
      </c>
      <c r="X66" s="20" t="str"/>
      <c r="Y66" s="20" t="str"/>
      <c r="Z66" s="20" t="inlineStr">
        <is>
          <t>状態項目名を統一します。具体的な業務上の意味は表示ラベルで区別します。</t>
        </is>
      </c>
    </row>
    <row r="67">
      <c r="A67" s="20" t="inlineStr">
        <is>
          <t>完了確認</t>
        </is>
      </c>
      <c r="B67" s="20" t="inlineStr">
        <is>
          <t>完了確認</t>
        </is>
      </c>
      <c r="C67" s="20" t="inlineStr">
        <is>
          <t>完了確認</t>
        </is>
      </c>
      <c r="D67" s="20" t="inlineStr">
        <is>
          <t>完了確認</t>
        </is>
      </c>
      <c r="E67" s="20" t="inlineStr">
        <is>
          <t>完了確認</t>
        </is>
      </c>
      <c r="F67" s="20" t="inlineStr">
        <is>
          <t>variance_summary</t>
        </is>
      </c>
      <c r="G67" s="20" t="inlineStr">
        <is>
          <t>差異概要</t>
        </is>
      </c>
      <c r="H67" s="20" t="inlineStr">
        <is>
          <t>long_text</t>
        </is>
      </c>
      <c r="I67" s="20" t="inlineStr">
        <is>
          <t>notes</t>
        </is>
      </c>
      <c r="J67" s="20" t="inlineStr">
        <is>
          <t>いいえ</t>
        </is>
      </c>
      <c r="K67" s="20" t="inlineStr">
        <is>
          <t>いいえ</t>
        </is>
      </c>
      <c r="L67" s="20" t="str"/>
      <c r="M67" s="20" t="inlineStr">
        <is>
          <t>実績数量、合格数量、その他差異の説明。</t>
        </is>
      </c>
      <c r="N67" s="20" t="str"/>
      <c r="O67" s="20" t="inlineStr">
        <is>
          <t>はい</t>
        </is>
      </c>
      <c r="P67" s="20" t="inlineStr">
        <is>
          <t>いいえ</t>
        </is>
      </c>
      <c r="Q67" s="20" t="inlineStr">
        <is>
          <t>いいえ</t>
        </is>
      </c>
      <c r="R67" s="20" t="inlineStr">
        <is>
          <t>いいえ</t>
        </is>
      </c>
      <c r="S67" s="20" t="inlineStr">
        <is>
          <t>いいえ</t>
        </is>
      </c>
      <c r="T67" s="20" t="inlineStr">
        <is>
          <t>はい</t>
        </is>
      </c>
      <c r="U67" s="20" t="inlineStr">
        <is>
          <t>はい</t>
        </is>
      </c>
      <c r="V67" s="20" t="inlineStr">
        <is>
          <t>いいえ</t>
        </is>
      </c>
      <c r="W67" s="20" t="inlineStr">
        <is>
          <t>はい</t>
        </is>
      </c>
      <c r="X67" s="20" t="str"/>
      <c r="Y67" s="20" t="str"/>
      <c r="Z67" s="20" t="inlineStr">
        <is>
          <t>ページ上の差異課題に対応します。</t>
        </is>
      </c>
    </row>
    <row r="68">
      <c r="A68" s="20" t="inlineStr">
        <is>
          <t>完了確認</t>
        </is>
      </c>
      <c r="B68" s="20" t="inlineStr">
        <is>
          <t>完了確認</t>
        </is>
      </c>
      <c r="C68" s="20" t="inlineStr">
        <is>
          <t>完了確認</t>
        </is>
      </c>
      <c r="D68" s="20" t="inlineStr">
        <is>
          <t>完了確認</t>
        </is>
      </c>
      <c r="E68" s="20" t="inlineStr">
        <is>
          <t>完了確認</t>
        </is>
      </c>
      <c r="F68" s="20" t="inlineStr">
        <is>
          <t>owner</t>
        </is>
      </c>
      <c r="G68" s="20" t="inlineStr">
        <is>
          <t>担当者</t>
        </is>
      </c>
      <c r="H68" s="20" t="inlineStr">
        <is>
          <t>text</t>
        </is>
      </c>
      <c r="I68" s="20" t="inlineStr">
        <is>
          <t>owner</t>
        </is>
      </c>
      <c r="J68" s="20" t="inlineStr">
        <is>
          <t>はい</t>
        </is>
      </c>
      <c r="K68" s="20" t="inlineStr">
        <is>
          <t>いいえ</t>
        </is>
      </c>
      <c r="L68" s="20" t="str"/>
      <c r="M68" s="20" t="inlineStr">
        <is>
          <t>必須。担当者名または班名を推奨します。</t>
        </is>
      </c>
      <c r="N68" s="20" t="str"/>
      <c r="O68" s="20" t="inlineStr">
        <is>
          <t>はい</t>
        </is>
      </c>
      <c r="P68" s="20" t="inlineStr">
        <is>
          <t>はい</t>
        </is>
      </c>
      <c r="Q68" s="20" t="inlineStr">
        <is>
          <t>はい</t>
        </is>
      </c>
      <c r="R68" s="20" t="inlineStr">
        <is>
          <t>はい</t>
        </is>
      </c>
      <c r="S68" s="20" t="inlineStr">
        <is>
          <t>はい</t>
        </is>
      </c>
      <c r="T68" s="20" t="inlineStr">
        <is>
          <t>はい</t>
        </is>
      </c>
      <c r="U68" s="20" t="inlineStr">
        <is>
          <t>はい</t>
        </is>
      </c>
      <c r="V68" s="20" t="inlineStr">
        <is>
          <t>いいえ</t>
        </is>
      </c>
      <c r="W68" s="20" t="inlineStr">
        <is>
          <t>はい</t>
        </is>
      </c>
      <c r="X68" s="20" t="str"/>
      <c r="Y68" s="20" t="str"/>
      <c r="Z68" s="20" t="inlineStr">
        <is>
          <t>担当者項目を統一します。</t>
        </is>
      </c>
    </row>
    <row r="69">
      <c r="A69" s="20" t="inlineStr">
        <is>
          <t>完了確認</t>
        </is>
      </c>
      <c r="B69" s="20" t="inlineStr">
        <is>
          <t>完了確認</t>
        </is>
      </c>
      <c r="C69" s="20" t="inlineStr">
        <is>
          <t>完了確認</t>
        </is>
      </c>
      <c r="D69" s="20" t="inlineStr">
        <is>
          <t>完了確認</t>
        </is>
      </c>
      <c r="E69" s="20" t="inlineStr">
        <is>
          <t>完了確認</t>
        </is>
      </c>
      <c r="F69" s="20" t="inlineStr">
        <is>
          <t>created_date</t>
        </is>
      </c>
      <c r="G69" s="20" t="inlineStr">
        <is>
          <t>作成日</t>
        </is>
      </c>
      <c r="H69" s="20" t="inlineStr">
        <is>
          <t>date</t>
        </is>
      </c>
      <c r="I69" s="20" t="inlineStr">
        <is>
          <t>system</t>
        </is>
      </c>
      <c r="J69" s="20" t="inlineStr">
        <is>
          <t>はい</t>
        </is>
      </c>
      <c r="K69" s="20" t="inlineStr">
        <is>
          <t>いいえ</t>
        </is>
      </c>
      <c r="L69" s="20" t="inlineStr">
        <is>
          <t>today</t>
        </is>
      </c>
      <c r="M69" s="20" t="inlineStr">
        <is>
          <t>日付形式 YYYY-MM-DD。初期値は当日です。</t>
        </is>
      </c>
      <c r="N69" s="20" t="str"/>
      <c r="O69" s="20" t="inlineStr">
        <is>
          <t>いいえ</t>
        </is>
      </c>
      <c r="P69" s="20" t="inlineStr">
        <is>
          <t>いいえ</t>
        </is>
      </c>
      <c r="Q69" s="20" t="inlineStr">
        <is>
          <t>はい</t>
        </is>
      </c>
      <c r="R69" s="20" t="inlineStr">
        <is>
          <t>いいえ</t>
        </is>
      </c>
      <c r="S69" s="20" t="inlineStr">
        <is>
          <t>いいえ</t>
        </is>
      </c>
      <c r="T69" s="20" t="inlineStr">
        <is>
          <t>いいえ</t>
        </is>
      </c>
      <c r="U69" s="20" t="inlineStr">
        <is>
          <t>はい</t>
        </is>
      </c>
      <c r="V69" s="20" t="inlineStr">
        <is>
          <t>はい</t>
        </is>
      </c>
      <c r="W69" s="20" t="inlineStr">
        <is>
          <t>はい</t>
        </is>
      </c>
      <c r="X69" s="20" t="str"/>
      <c r="Y69" s="20" t="str"/>
      <c r="Z69" s="20" t="inlineStr">
        <is>
          <t>システム日付項目。生成時に事前入力できます。</t>
        </is>
      </c>
    </row>
    <row r="70">
      <c r="A70" s="20" t="inlineStr">
        <is>
          <t>完了確認</t>
        </is>
      </c>
      <c r="B70" s="20" t="inlineStr">
        <is>
          <t>完了確認</t>
        </is>
      </c>
      <c r="C70" s="20" t="inlineStr">
        <is>
          <t>完了確認</t>
        </is>
      </c>
      <c r="D70" s="20" t="inlineStr">
        <is>
          <t>完了確認</t>
        </is>
      </c>
      <c r="E70" s="20" t="inlineStr">
        <is>
          <t>完了確認</t>
        </is>
      </c>
      <c r="F70" s="20" t="inlineStr">
        <is>
          <t>updated_date</t>
        </is>
      </c>
      <c r="G70" s="20" t="inlineStr">
        <is>
          <t>更新日</t>
        </is>
      </c>
      <c r="H70" s="20" t="inlineStr">
        <is>
          <t>date</t>
        </is>
      </c>
      <c r="I70" s="20" t="inlineStr">
        <is>
          <t>system</t>
        </is>
      </c>
      <c r="J70" s="20" t="inlineStr">
        <is>
          <t>はい</t>
        </is>
      </c>
      <c r="K70" s="20" t="inlineStr">
        <is>
          <t>いいえ</t>
        </is>
      </c>
      <c r="L70" s="20" t="inlineStr">
        <is>
          <t>today</t>
        </is>
      </c>
      <c r="M70" s="20" t="inlineStr">
        <is>
          <t>日付形式 YYYY-MM-DD。記録更新時に更新します。</t>
        </is>
      </c>
      <c r="N70" s="20" t="str"/>
      <c r="O70" s="20" t="inlineStr">
        <is>
          <t>いいえ</t>
        </is>
      </c>
      <c r="P70" s="20" t="inlineStr">
        <is>
          <t>いいえ</t>
        </is>
      </c>
      <c r="Q70" s="20" t="inlineStr">
        <is>
          <t>はい</t>
        </is>
      </c>
      <c r="R70" s="20" t="inlineStr">
        <is>
          <t>いいえ</t>
        </is>
      </c>
      <c r="S70" s="20" t="inlineStr">
        <is>
          <t>いいえ</t>
        </is>
      </c>
      <c r="T70" s="20" t="inlineStr">
        <is>
          <t>いいえ</t>
        </is>
      </c>
      <c r="U70" s="20" t="inlineStr">
        <is>
          <t>はい</t>
        </is>
      </c>
      <c r="V70" s="20" t="inlineStr">
        <is>
          <t>はい</t>
        </is>
      </c>
      <c r="W70" s="20" t="inlineStr">
        <is>
          <t>はい</t>
        </is>
      </c>
      <c r="X70" s="20" t="str"/>
      <c r="Y70" s="20" t="str"/>
      <c r="Z70" s="20" t="inlineStr">
        <is>
          <t>システム日付項目。保存時に更新します。</t>
        </is>
      </c>
    </row>
    <row r="71">
      <c r="A71" s="20" t="inlineStr">
        <is>
          <t>完了確認</t>
        </is>
      </c>
      <c r="B71" s="20" t="inlineStr">
        <is>
          <t>完了確認</t>
        </is>
      </c>
      <c r="C71" s="20" t="inlineStr">
        <is>
          <t>完了確認</t>
        </is>
      </c>
      <c r="D71" s="20" t="inlineStr">
        <is>
          <t>完了確認</t>
        </is>
      </c>
      <c r="E71" s="20" t="inlineStr">
        <is>
          <t>完了確認</t>
        </is>
      </c>
      <c r="F71" s="20" t="inlineStr">
        <is>
          <t>notes</t>
        </is>
      </c>
      <c r="G71" s="20" t="inlineStr">
        <is>
          <t>備考</t>
        </is>
      </c>
      <c r="H71" s="20" t="inlineStr">
        <is>
          <t>long_text</t>
        </is>
      </c>
      <c r="I71" s="20" t="inlineStr">
        <is>
          <t>notes</t>
        </is>
      </c>
      <c r="J71" s="20" t="inlineStr">
        <is>
          <t>いいえ</t>
        </is>
      </c>
      <c r="K71" s="20" t="inlineStr">
        <is>
          <t>いいえ</t>
        </is>
      </c>
      <c r="L71" s="20" t="str"/>
      <c r="M71" s="20" t="inlineStr">
        <is>
          <t>最終確認の補足説明を記録できます。</t>
        </is>
      </c>
      <c r="N71" s="20" t="str"/>
      <c r="O71" s="20" t="inlineStr">
        <is>
          <t>はい</t>
        </is>
      </c>
      <c r="P71" s="20" t="inlineStr">
        <is>
          <t>いいえ</t>
        </is>
      </c>
      <c r="Q71" s="20" t="inlineStr">
        <is>
          <t>いいえ</t>
        </is>
      </c>
      <c r="R71" s="20" t="inlineStr">
        <is>
          <t>いいえ</t>
        </is>
      </c>
      <c r="S71" s="20" t="inlineStr">
        <is>
          <t>いいえ</t>
        </is>
      </c>
      <c r="T71" s="20" t="inlineStr">
        <is>
          <t>はい</t>
        </is>
      </c>
      <c r="U71" s="20" t="inlineStr">
        <is>
          <t>はい</t>
        </is>
      </c>
      <c r="V71" s="20" t="inlineStr">
        <is>
          <t>いいえ</t>
        </is>
      </c>
      <c r="W71" s="20" t="inlineStr">
        <is>
          <t>はい</t>
        </is>
      </c>
      <c r="X71" s="20" t="str"/>
      <c r="Y71" s="20" t="str"/>
      <c r="Z71" s="20" t="inlineStr">
        <is>
          <t>簡易備考項目です。</t>
        </is>
      </c>
    </row>
  </sheetData>
  <mergeCells count="2">
    <mergeCell ref="A1:Z1"/>
    <mergeCell ref="A2:Z2"/>
  </mergeCells>
  <pageMargins left="0.7" right="0.7" top="0.75" bottom="0.75" header="0.3" footer="0.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2026-05-18T13:13:57Z</dcterms:created>
  <dcterms:modified xsi:type="dcterms:W3CDTF">2026-05-19T12:47:45Z</dcterms:modified>
</cp:coreProperties>
</file>