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tables/table10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sheets>
    <sheet name="使い方" sheetId="1" state="visible" r:id="rId1"/>
    <sheet name="ダッシュボード" sheetId="2" state="visible" r:id="rId2"/>
    <sheet name="ロット台帳" sheetId="3" state="visible" r:id="rId3"/>
    <sheet name="追跡関係" sheetId="4" state="visible" r:id="rId4"/>
    <sheet name="工程履歴" sheetId="5" state="visible" r:id="rId5"/>
    <sheet name="結果レビュー" sheetId="6" state="visible" r:id="rId6"/>
    <sheet name="出荷記録" sheetId="7" state="visible" r:id="rId7"/>
    <sheet name="回収対応" sheetId="8" state="visible" r:id="rId8"/>
    <sheet name="フォローアップ" sheetId="9" state="visible" r:id="rId9"/>
    <sheet name="選択肢設定" sheetId="10" state="hidden" r:id="rId10"/>
    <sheet name="項目定義" sheetId="11" state="hidden" r:id="rId11"/>
  </sheets>
  <definedNames/>
  <calcPr calcId="191029" calcMode="auto" fullCalcOnLoad="1" forceFullCalc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rlito"/>
      <sz val="11"/>
    </font>
    <font>
      <name val="Carlito"/>
      <b val="1"/>
      <color rgb="00064E3B"/>
      <sz val="18"/>
    </font>
    <font>
      <name val="Carlito"/>
      <color rgb="00374151"/>
      <sz val="10"/>
    </font>
    <font>
      <name val="Carlito"/>
      <b val="1"/>
      <color rgb="00FFFFFF"/>
      <sz val="11"/>
    </font>
    <font>
      <name val="Carlito"/>
      <b val="1"/>
      <color rgb="00064E3B"/>
      <sz val="11"/>
    </font>
    <font>
      <name val="Carlito"/>
      <b val="1"/>
      <color rgb="000F172A"/>
      <sz val="14"/>
    </font>
  </fonts>
  <fills count="10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E6F4F1"/>
      </patternFill>
    </fill>
    <fill>
      <patternFill patternType="solid">
        <fgColor rgb="00D1FAE5"/>
      </patternFill>
    </fill>
    <fill>
      <patternFill patternType="solid">
        <fgColor rgb="000B4F4A"/>
      </patternFill>
    </fill>
    <fill>
      <patternFill patternType="solid">
        <fgColor rgb="00FFF7ED"/>
      </patternFill>
    </fill>
    <fill>
      <patternFill patternType="solid">
        <fgColor rgb="00F9FAFB"/>
      </patternFill>
    </fill>
  </fills>
  <borders count="2">
    <border/>
    <border/>
  </borders>
  <cellStyleXfs count="1">
    <xf numFmtId="0" fontId="0" fillId="0" borderId="1"/>
  </cellStyleXfs>
  <cellXfs count="86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1" pivotButton="0" quotePrefix="0" xfId="0"/>
    <xf numFmtId="0" fontId="1" fillId="2" borderId="0" pivotButton="0" quotePrefix="0" xfId="0"/>
    <xf numFmtId="0" fontId="1" fillId="2" borderId="1" pivotButton="0" quotePrefix="0" xfId="0"/>
    <xf numFmtId="0" fontId="0" fillId="2" borderId="0" pivotButton="0" quotePrefix="0" xfId="0"/>
    <xf numFmtId="0" fontId="0" fillId="2" borderId="1" pivotButton="0" quotePrefix="0" xfId="0"/>
    <xf numFmtId="0" fontId="2" fillId="0" borderId="0" pivotButton="0" quotePrefix="0" xfId="0"/>
    <xf numFmtId="0" fontId="2" fillId="0" borderId="1" pivotButton="0" quotePrefix="0" xfId="0"/>
    <xf numFmtId="0" fontId="2" fillId="3" borderId="0" pivotButton="0" quotePrefix="0" xfId="0"/>
    <xf numFmtId="0" fontId="0" fillId="3" borderId="0" pivotButton="0" quotePrefix="0" xfId="0"/>
    <xf numFmtId="0" fontId="2" fillId="3" borderId="1" pivotButton="0" quotePrefix="0" xfId="0"/>
    <xf numFmtId="0" fontId="0" fillId="3" borderId="1" pivotButton="0" quotePrefix="0" xfId="0"/>
    <xf numFmtId="0" fontId="2" fillId="3" borderId="0" applyAlignment="1" pivotButton="0" quotePrefix="0" xfId="0">
      <alignment wrapText="1"/>
    </xf>
    <xf numFmtId="0" fontId="2" fillId="3" borderId="1" applyAlignment="1" pivotButton="0" quotePrefix="0" xfId="0">
      <alignment wrapText="1"/>
    </xf>
    <xf numFmtId="0" fontId="0" fillId="4" borderId="0" pivotButton="0" quotePrefix="0" xfId="0"/>
    <xf numFmtId="0" fontId="3" fillId="4" borderId="0" pivotButton="0" quotePrefix="0" xfId="0"/>
    <xf numFmtId="0" fontId="3" fillId="4" borderId="0" applyAlignment="1" pivotButton="0" quotePrefix="0" xfId="0">
      <alignment horizontal="center"/>
    </xf>
    <xf numFmtId="0" fontId="0" fillId="4" borderId="1" pivotButton="0" quotePrefix="0" xfId="0"/>
    <xf numFmtId="0" fontId="3" fillId="4" borderId="1" pivotButton="0" quotePrefix="0" xfId="0"/>
    <xf numFmtId="0" fontId="3" fillId="4" borderId="1" applyAlignment="1" pivotButton="0" quotePrefix="0" xfId="0">
      <alignment horizontal="center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0" fillId="0" borderId="0" pivotButton="0" quotePrefix="0" xfId="0"/>
    <xf numFmtId="0" fontId="4" fillId="0" borderId="0" pivotButton="0" quotePrefix="0" xfId="0"/>
    <xf numFmtId="0" fontId="4" fillId="0" borderId="1" pivotButton="0" quotePrefix="0" xfId="0"/>
    <xf numFmtId="0" fontId="0" fillId="5" borderId="0" pivotButton="0" quotePrefix="0" xfId="0"/>
    <xf numFmtId="0" fontId="5" fillId="5" borderId="0" pivotButton="0" quotePrefix="0" xfId="0"/>
    <xf numFmtId="0" fontId="5" fillId="5" borderId="0" applyAlignment="1" pivotButton="0" quotePrefix="0" xfId="0">
      <alignment horizontal="center"/>
    </xf>
    <xf numFmtId="0" fontId="0" fillId="5" borderId="1" pivotButton="0" quotePrefix="0" xfId="0"/>
    <xf numFmtId="0" fontId="5" fillId="5" borderId="1" pivotButton="0" quotePrefix="0" xfId="0"/>
    <xf numFmtId="0" fontId="5" fillId="5" borderId="1" applyAlignment="1" pivotButton="0" quotePrefix="0" xfId="0">
      <alignment horizontal="center"/>
    </xf>
    <xf numFmtId="0" fontId="0" fillId="6" borderId="0" pivotButton="0" quotePrefix="0" xfId="0"/>
    <xf numFmtId="0" fontId="4" fillId="6" borderId="0" pivotButton="0" quotePrefix="0" xfId="0"/>
    <xf numFmtId="0" fontId="4" fillId="6" borderId="0" applyAlignment="1" pivotButton="0" quotePrefix="0" xfId="0">
      <alignment horizontal="center"/>
    </xf>
    <xf numFmtId="0" fontId="0" fillId="6" borderId="1" pivotButton="0" quotePrefix="0" xfId="0"/>
    <xf numFmtId="0" fontId="4" fillId="6" borderId="1" pivotButton="0" quotePrefix="0" xfId="0"/>
    <xf numFmtId="0" fontId="4" fillId="6" borderId="1" applyAlignment="1" pivotButton="0" quotePrefix="0" xfId="0">
      <alignment horizontal="center"/>
    </xf>
    <xf numFmtId="0" fontId="0" fillId="7" borderId="0" pivotButton="0" quotePrefix="0" xfId="0"/>
    <xf numFmtId="0" fontId="3" fillId="7" borderId="0" pivotButton="0" quotePrefix="0" xfId="0"/>
    <xf numFmtId="0" fontId="3" fillId="7" borderId="0" applyAlignment="1" pivotButton="0" quotePrefix="0" xfId="0">
      <alignment horizontal="center"/>
    </xf>
    <xf numFmtId="0" fontId="0" fillId="0" borderId="0" pivotButton="0" quotePrefix="0" xfId="0"/>
    <xf numFmtId="0" fontId="0" fillId="7" borderId="1" pivotButton="0" quotePrefix="0" xfId="0"/>
    <xf numFmtId="0" fontId="3" fillId="7" borderId="1" pivotButton="0" quotePrefix="0" xfId="0"/>
    <xf numFmtId="0" fontId="3" fillId="7" borderId="1" applyAlignment="1" pivotButton="0" quotePrefix="0" xfId="0">
      <alignment horizontal="center"/>
    </xf>
    <xf numFmtId="0" fontId="0" fillId="0" borderId="1" pivotButton="0" quotePrefix="0" xfId="0"/>
    <xf numFmtId="0" fontId="0" fillId="0" borderId="0" pivotButton="0" quotePrefix="0" xfId="0"/>
    <xf numFmtId="0" fontId="0" fillId="8" borderId="0" applyAlignment="1" pivotButton="0" quotePrefix="0" xfId="0">
      <alignment wrapText="1"/>
    </xf>
    <xf numFmtId="0" fontId="0" fillId="8" borderId="1" applyAlignment="1" pivotButton="0" quotePrefix="0" xfId="0">
      <alignment wrapText="1"/>
    </xf>
    <xf numFmtId="164" fontId="0" fillId="8" borderId="0" applyAlignment="1" pivotButton="0" quotePrefix="0" xfId="0">
      <alignment wrapText="1"/>
    </xf>
    <xf numFmtId="164" fontId="0" fillId="8" borderId="1" applyAlignment="1" pivotButton="0" quotePrefix="0" xfId="0">
      <alignment wrapText="1"/>
    </xf>
    <xf numFmtId="1" fontId="0" fillId="8" borderId="0" applyAlignment="1" pivotButton="0" quotePrefix="0" xfId="0">
      <alignment wrapText="1"/>
    </xf>
    <xf numFmtId="1" fontId="0" fillId="8" borderId="1" applyAlignment="1" pivotButton="0" quotePrefix="0" xfId="0">
      <alignment wrapText="1"/>
    </xf>
    <xf numFmtId="0" fontId="0" fillId="8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164" fontId="0" fillId="8" borderId="0" applyAlignment="1" pivotButton="0" quotePrefix="0" xfId="0">
      <alignment vertical="top" wrapText="1"/>
    </xf>
    <xf numFmtId="1" fontId="0" fillId="8" borderId="0" applyAlignment="1" pivotButton="0" quotePrefix="0" xfId="0">
      <alignment vertical="top" wrapText="1"/>
    </xf>
    <xf numFmtId="0" fontId="0" fillId="8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164" fontId="0" fillId="8" borderId="1" applyAlignment="1" pivotButton="0" quotePrefix="0" xfId="0">
      <alignment vertical="top" wrapText="1"/>
    </xf>
    <xf numFmtId="1" fontId="0" fillId="8" borderId="1" applyAlignment="1" pivotButton="0" quotePrefix="0" xfId="0">
      <alignment vertical="top" wrapText="1"/>
    </xf>
    <xf numFmtId="1" fontId="0" fillId="0" borderId="0" applyAlignment="1" pivotButton="0" quotePrefix="0" xfId="0">
      <alignment wrapText="1"/>
    </xf>
    <xf numFmtId="1" fontId="0" fillId="0" borderId="1" applyAlignment="1" pivotButton="0" quotePrefix="0" xfId="0">
      <alignment wrapText="1"/>
    </xf>
    <xf numFmtId="1" fontId="0" fillId="0" borderId="0" applyAlignment="1" pivotButton="0" quotePrefix="0" xfId="0">
      <alignment vertical="top" wrapText="1"/>
    </xf>
    <xf numFmtId="1" fontId="0" fillId="0" borderId="1" applyAlignment="1" pivotButton="0" quotePrefix="0" xfId="0">
      <alignment vertical="top" wrapText="1"/>
    </xf>
    <xf numFmtId="164" fontId="0" fillId="0" borderId="0" applyAlignment="1" pivotButton="0" quotePrefix="0" xfId="0">
      <alignment wrapText="1"/>
    </xf>
    <xf numFmtId="164" fontId="0" fillId="0" borderId="1" applyAlignment="1" pivotButton="0" quotePrefix="0" xfId="0">
      <alignment wrapText="1"/>
    </xf>
    <xf numFmtId="9" fontId="0" fillId="8" borderId="0" applyAlignment="1" pivotButton="0" quotePrefix="0" xfId="0">
      <alignment wrapText="1"/>
    </xf>
    <xf numFmtId="9" fontId="0" fillId="8" borderId="1" applyAlignment="1" pivotButton="0" quotePrefix="0" xfId="0">
      <alignment wrapText="1"/>
    </xf>
    <xf numFmtId="164" fontId="0" fillId="0" borderId="0" applyAlignment="1" pivotButton="0" quotePrefix="0" xfId="0">
      <alignment vertical="top" wrapText="1"/>
    </xf>
    <xf numFmtId="9" fontId="0" fillId="8" borderId="0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9" fontId="0" fillId="8" borderId="1" applyAlignment="1" pivotButton="0" quotePrefix="0" xfId="0">
      <alignment vertical="top" wrapText="1"/>
    </xf>
    <xf numFmtId="0" fontId="1" fillId="2" borderId="0" applyAlignment="1" pivotButton="0" quotePrefix="0" xfId="0">
      <alignment wrapText="1"/>
    </xf>
    <xf numFmtId="0" fontId="0" fillId="2" borderId="0" applyAlignment="1" pivotButton="0" quotePrefix="0" xfId="0">
      <alignment wrapText="1"/>
    </xf>
    <xf numFmtId="0" fontId="0" fillId="3" borderId="0" applyAlignment="1" pivotButton="0" quotePrefix="0" xfId="0">
      <alignment wrapText="1"/>
    </xf>
    <xf numFmtId="0" fontId="1" fillId="2" borderId="1" applyAlignment="1" pivotButton="0" quotePrefix="0" xfId="0">
      <alignment wrapText="1"/>
    </xf>
    <xf numFmtId="0" fontId="0" fillId="2" borderId="1" applyAlignment="1" pivotButton="0" quotePrefix="0" xfId="0">
      <alignment wrapText="1"/>
    </xf>
    <xf numFmtId="0" fontId="0" fillId="3" borderId="1" applyAlignment="1" pivotButton="0" quotePrefix="0" xfId="0">
      <alignment wrapText="1"/>
    </xf>
    <xf numFmtId="0" fontId="0" fillId="9" borderId="0" pivotButton="0" quotePrefix="0" xfId="0"/>
    <xf numFmtId="164" fontId="0" fillId="8" borderId="0" applyAlignment="1" pivotButton="0" quotePrefix="0" xfId="0">
      <alignment vertical="top" wrapText="1"/>
    </xf>
    <xf numFmtId="1" fontId="0" fillId="8" borderId="0" applyAlignment="1" pivotButton="0" quotePrefix="0" xfId="0">
      <alignment vertical="top" wrapText="1"/>
    </xf>
    <xf numFmtId="1" fontId="0" fillId="0" borderId="0" applyAlignment="1" pivotButton="0" quotePrefix="0" xfId="0">
      <alignment vertical="top" wrapText="1"/>
    </xf>
    <xf numFmtId="164" fontId="0" fillId="0" borderId="0" applyAlignment="1" pivotButton="0" quotePrefix="0" xfId="0">
      <alignment vertical="top" wrapText="1"/>
    </xf>
    <xf numFmtId="9" fontId="0" fillId="8" borderId="0" applyAlignment="1" pivotButton="0" quotePrefix="0" xfId="0">
      <alignment vertical="top" wrapText="1"/>
    </xf>
  </cellXfs>
  <cellStyles count="1">
    <cellStyle name="Normal" xfId="0"/>
  </cellStyles>
  <dxfs count="88"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991B1B"/>
      </font>
      <fill>
        <patternFill patternType="solid">
          <bgColor rgb="00FECACA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374151"/>
      </font>
      <fill>
        <patternFill patternType="solid">
          <bgColor rgb="00E5E7EB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ables/table1.xml><?xml version="1.0" encoding="utf-8"?>
<table xmlns="http://schemas.openxmlformats.org/spreadsheetml/2006/main" id="1" name="DashboardKpiTable" displayName="DashboardKpiTable" ref="A4:D10" headerRowCount="1">
  <tableColumns count="4">
    <tableColumn id="1" name="指標"/>
    <tableColumn id="2" name="現在値"/>
    <tableColumn id="3" name="説明"/>
    <tableColumn id="4" name="確認ルール"/>
  </tableColumns>
  <tableStyleInfo name="TableStyleMedium2" showRowStripes="1"/>
</table>
</file>

<file path=xl/tables/table10.xml><?xml version="1.0" encoding="utf-8"?>
<table xmlns="http://schemas.openxmlformats.org/spreadsheetml/2006/main" id="10" name="MachineSchemaTable" displayName="MachineSchemaTable" ref="A4:Z97" headerRowCount="1">
  <tableColumns count="26">
    <tableColumn id="1" name="worksheet_name"/>
    <tableColumn id="2" name="table_name"/>
    <tableColumn id="3" name="store_name"/>
    <tableColumn id="4" name="module_key"/>
    <tableColumn id="5" name="module_label"/>
    <tableColumn id="6" name="field_name"/>
    <tableColumn id="7" name="field_label"/>
    <tableColumn id="8" name="field_type"/>
    <tableColumn id="9" name="field_role"/>
    <tableColumn id="10" name="required"/>
    <tableColumn id="11" name="unique"/>
    <tableColumn id="12" name="default_value"/>
    <tableColumn id="13" name="validation_rule"/>
    <tableColumn id="14" name="option_set_key"/>
    <tableColumn id="15" name="is_searchable"/>
    <tableColumn id="16" name="is_filterable"/>
    <tableColumn id="17" name="is_sortable"/>
    <tableColumn id="18" name="show_in_table"/>
    <tableColumn id="19" name="show_in_mobile_table"/>
    <tableColumn id="20" name="show_in_form"/>
    <tableColumn id="21" name="show_in_detail"/>
    <tableColumn id="22" name="readonly_in_form"/>
    <tableColumn id="23" name="export_in_csv"/>
    <tableColumn id="24" name="related_worksheet"/>
    <tableColumn id="25" name="related_field"/>
    <tableColumn id="26" name="notes"/>
  </tableColumns>
  <tableStyleInfo name="TableStyleMedium2" showRowStripes="1"/>
</table>
</file>

<file path=xl/tables/table2.xml><?xml version="1.0" encoding="utf-8"?>
<table xmlns="http://schemas.openxmlformats.org/spreadsheetml/2006/main" id="2" name="lots" displayName="lots" ref="A4:N36" headerRowCount="1">
  <tableColumns count="14">
    <tableColumn id="1" name="レコードID"/>
    <tableColumn id="2" name="ロット番号"/>
    <tableColumn id="3" name="製品名"/>
    <tableColumn id="4" name="仕様型番"/>
    <tableColumn id="5" name="生産日"/>
    <tableColumn id="6" name="目標日"/>
    <tableColumn id="7" name="ロット数量"/>
    <tableColumn id="8" name="単位"/>
    <tableColumn id="9" name="リスク区分"/>
    <tableColumn id="10" name="ロットステータス"/>
    <tableColumn id="11" name="担当者"/>
    <tableColumn id="12" name="作成日"/>
    <tableColumn id="13" name="更新日"/>
    <tableColumn id="14" name="備考"/>
  </tableColumns>
  <tableStyleInfo name="TableStyleMedium2" showRowStripes="1"/>
</table>
</file>

<file path=xl/tables/table3.xml><?xml version="1.0" encoding="utf-8"?>
<table xmlns="http://schemas.openxmlformats.org/spreadsheetml/2006/main" id="3" name="batch_trace_links" displayName="batch_trace_links" ref="A4:L44" headerRowCount="1">
  <tableColumns count="12">
    <tableColumn id="1" name="レコードID"/>
    <tableColumn id="2" name="追跡関係番号"/>
    <tableColumn id="3" name="対象ロットID"/>
    <tableColumn id="4" name="関連ロットID"/>
    <tableColumn id="5" name="関係種別"/>
    <tableColumn id="6" name="登録日"/>
    <tableColumn id="7" name="関連数量"/>
    <tableColumn id="8" name="関係ステータス"/>
    <tableColumn id="9" name="担当者"/>
    <tableColumn id="10" name="作成日"/>
    <tableColumn id="11" name="更新日"/>
    <tableColumn id="12" name="備考"/>
  </tableColumns>
  <tableStyleInfo name="TableStyleMedium2" showRowStripes="1"/>
</table>
</file>

<file path=xl/tables/table4.xml><?xml version="1.0" encoding="utf-8"?>
<table xmlns="http://schemas.openxmlformats.org/spreadsheetml/2006/main" id="4" name="process_history" displayName="process_history" ref="A4:O54" headerRowCount="1">
  <tableColumns count="15">
    <tableColumn id="1" name="レコードID"/>
    <tableColumn id="2" name="工程記録番号"/>
    <tableColumn id="3" name="ロットID"/>
    <tableColumn id="4" name="工程名"/>
    <tableColumn id="5" name="作業場所・ライン"/>
    <tableColumn id="6" name="開始日"/>
    <tableColumn id="7" name="完了日"/>
    <tableColumn id="8" name="作業者"/>
    <tableColumn id="9" name="工程結果"/>
    <tableColumn id="10" name="進捗率"/>
    <tableColumn id="11" name="工程ステータス"/>
    <tableColumn id="12" name="担当者"/>
    <tableColumn id="13" name="作成日"/>
    <tableColumn id="14" name="更新日"/>
    <tableColumn id="15" name="備考"/>
  </tableColumns>
  <tableStyleInfo name="TableStyleMedium2" showRowStripes="1"/>
</table>
</file>

<file path=xl/tables/table5.xml><?xml version="1.0" encoding="utf-8"?>
<table xmlns="http://schemas.openxmlformats.org/spreadsheetml/2006/main" id="5" name="quality_reviews" displayName="quality_reviews" ref="A4:M42" headerRowCount="1">
  <tableColumns count="13">
    <tableColumn id="1" name="レコードID"/>
    <tableColumn id="2" name="レビュー番号"/>
    <tableColumn id="3" name="ロットID"/>
    <tableColumn id="4" name="レビュー日"/>
    <tableColumn id="5" name="レビュー種別"/>
    <tableColumn id="6" name="レビュー担当者"/>
    <tableColumn id="7" name="レビュー結果"/>
    <tableColumn id="8" name="リスク区分"/>
    <tableColumn id="9" name="レビューステータス"/>
    <tableColumn id="10" name="担当者"/>
    <tableColumn id="11" name="作成日"/>
    <tableColumn id="12" name="更新日"/>
    <tableColumn id="13" name="備考"/>
  </tableColumns>
  <tableStyleInfo name="TableStyleMedium2" showRowStripes="1"/>
</table>
</file>

<file path=xl/tables/table6.xml><?xml version="1.0" encoding="utf-8"?>
<table xmlns="http://schemas.openxmlformats.org/spreadsheetml/2006/main" id="6" name="shipment_records" displayName="shipment_records" ref="A4:M38" headerRowCount="1">
  <tableColumns count="13">
    <tableColumn id="1" name="レコードID"/>
    <tableColumn id="2" name="出荷番号"/>
    <tableColumn id="3" name="ロットID"/>
    <tableColumn id="4" name="出荷先"/>
    <tableColumn id="5" name="出荷日"/>
    <tableColumn id="6" name="到着目標日"/>
    <tableColumn id="7" name="実到着日"/>
    <tableColumn id="8" name="出荷数量"/>
    <tableColumn id="9" name="出荷ステータス"/>
    <tableColumn id="10" name="担当者"/>
    <tableColumn id="11" name="作成日"/>
    <tableColumn id="12" name="更新日"/>
    <tableColumn id="13" name="備考"/>
  </tableColumns>
  <tableStyleInfo name="TableStyleMedium2" showRowStripes="1"/>
</table>
</file>

<file path=xl/tables/table7.xml><?xml version="1.0" encoding="utf-8"?>
<table xmlns="http://schemas.openxmlformats.org/spreadsheetml/2006/main" id="7" name="recall_cases" displayName="recall_cases" ref="A4:M34" headerRowCount="1">
  <tableColumns count="13">
    <tableColumn id="1" name="レコードID"/>
    <tableColumn id="2" name="回収番号"/>
    <tableColumn id="3" name="ロットID"/>
    <tableColumn id="4" name="回収理由"/>
    <tableColumn id="5" name="回収開始日"/>
    <tableColumn id="6" name="フォロー期限"/>
    <tableColumn id="7" name="影響数量"/>
    <tableColumn id="8" name="重大度"/>
    <tableColumn id="9" name="回収ステータス"/>
    <tableColumn id="10" name="担当者"/>
    <tableColumn id="11" name="作成日"/>
    <tableColumn id="12" name="更新日"/>
    <tableColumn id="13" name="備考"/>
  </tableColumns>
  <tableStyleInfo name="TableStyleMedium2" showRowStripes="1"/>
</table>
</file>

<file path=xl/tables/table8.xml><?xml version="1.0" encoding="utf-8"?>
<table xmlns="http://schemas.openxmlformats.org/spreadsheetml/2006/main" id="8" name="follow_up_actions" displayName="follow_up_actions" ref="A4:M46" headerRowCount="1">
  <tableColumns count="13">
    <tableColumn id="1" name="レコードID"/>
    <tableColumn id="2" name="フォローアップ番号"/>
    <tableColumn id="3" name="ロットID"/>
    <tableColumn id="4" name="回収記録ID"/>
    <tableColumn id="5" name="課題概要"/>
    <tableColumn id="6" name="フォロー期限"/>
    <tableColumn id="7" name="優先度"/>
    <tableColumn id="8" name="完了日"/>
    <tableColumn id="9" name="アクションステータス"/>
    <tableColumn id="10" name="担当者"/>
    <tableColumn id="11" name="作成日"/>
    <tableColumn id="12" name="更新日"/>
    <tableColumn id="13" name="備考"/>
  </tableColumns>
  <tableStyleInfo name="TableStyleMedium2" showRowStripes="1"/>
</table>
</file>

<file path=xl/tables/table9.xml><?xml version="1.0" encoding="utf-8"?>
<table xmlns="http://schemas.openxmlformats.org/spreadsheetml/2006/main" id="9" name="LookupOptionsTable" displayName="LookupOptionsTable" ref="A4:H71" headerRowCount="1">
  <tableColumns count="8">
    <tableColumn id="1" name="option_set_key"/>
    <tableColumn id="2" name="worksheet_name"/>
    <tableColumn id="3" name="field_name"/>
    <tableColumn id="4" name="option_value"/>
    <tableColumn id="5" name="option_label"/>
    <tableColumn id="6" name="color_semantic"/>
    <tableColumn id="7" name="is_default"/>
    <tableColumn id="8" name="sort_order"/>
  </tableColumns>
  <tableStyleInfo name="TableStyleMedium2" showRowStripes="1"/>
</table>
</file>

<file path=xl/theme/theme1.xml><?xml version="1.0" encoding="utf-8"?>
<a:theme xmlns:a="http://schemas.openxmlformats.org/drawingml/2006/main" name="Finite Field">
  <a:themeElements>
    <a:clrScheme name="Finite Field">
      <a:dk1>
        <a:srgbClr val="111827"/>
      </a:dk1>
      <a:lt1>
        <a:srgbClr val="FFFFFF"/>
      </a:lt1>
      <a:dk2>
        <a:srgbClr val="0E2841"/>
      </a:dk2>
      <a:lt2>
        <a:srgbClr val="F3F4F6"/>
      </a:lt2>
      <a:accent1>
        <a:srgbClr val="0F766E"/>
      </a:accent1>
      <a:accent2>
        <a:srgbClr val="2563EB"/>
      </a:accent2>
      <a:accent3>
        <a:srgbClr val="16A34A"/>
      </a:accent3>
      <a:accent4>
        <a:srgbClr val="F59E0B"/>
      </a:accent4>
      <a:accent5>
        <a:srgbClr val="DC2626"/>
      </a:accent5>
      <a:accent6>
        <a:srgbClr val="6B7280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Finite Field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<Relationships xmlns="http://schemas.openxmlformats.org/package/2006/relationships"><Relationship Type="http://schemas.openxmlformats.org/officeDocument/2006/relationships/table" Target="/xl/tables/table9.xml" Id="rId1" /></Relationships>
</file>

<file path=xl/worksheets/_rels/sheet11.xml.rels><Relationships xmlns="http://schemas.openxmlformats.org/package/2006/relationships"><Relationship Type="http://schemas.openxmlformats.org/officeDocument/2006/relationships/table" Target="/xl/tables/table10.xml" Id="rId1" 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 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Id1" 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Id1" /></Relationships>
</file>

<file path=xl/worksheets/_rels/sheet7.xml.rels><Relationships xmlns="http://schemas.openxmlformats.org/package/2006/relationships"><Relationship Type="http://schemas.openxmlformats.org/officeDocument/2006/relationships/table" Target="/xl/tables/table6.xml" Id="rId1" /></Relationships>
</file>

<file path=xl/worksheets/_rels/sheet8.xml.rels><Relationships xmlns="http://schemas.openxmlformats.org/package/2006/relationships"><Relationship Type="http://schemas.openxmlformats.org/officeDocument/2006/relationships/table" Target="/xl/tables/table7.xml" Id="rId1" /></Relationships>
</file>

<file path=xl/worksheets/_rels/sheet9.xml.rels><Relationships xmlns="http://schemas.openxmlformats.org/package/2006/relationships"><Relationship Type="http://schemas.openxmlformats.org/officeDocument/2006/relationships/table" Target="/xl/tables/table8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24" customWidth="1" style="47" min="1" max="1"/>
    <col width="88" customWidth="1" style="47" min="2" max="2"/>
    <col width="16" customWidth="1" style="47" min="3" max="3"/>
    <col width="62" customWidth="1" style="47" min="4" max="4"/>
    <col width="14" customWidth="1" style="47" min="5" max="5"/>
  </cols>
  <sheetData>
    <row r="1" ht="30" customHeight="1" s="47">
      <c r="A1" s="4" t="inlineStr">
        <is>
          <t>ロット追跡記録テンプレート</t>
        </is>
      </c>
      <c r="B1" s="6" t="n"/>
      <c r="C1" s="6" t="n"/>
      <c r="D1" s="6" t="n"/>
      <c r="E1" s="6" t="n"/>
      <c r="F1" s="6" t="n"/>
      <c r="G1" s="6" t="n"/>
      <c r="H1" s="6" t="n"/>
    </row>
    <row r="2" ht="30" customHeight="1" s="47">
      <c r="A2" s="14" t="inlineStr">
        <is>
          <t>ロット番号、工程履歴、出荷記録、回収対応を整理するテンプレートです。先にロットを登録し、追跡関係、工程記録、レビュー、出荷、回収、フォローアップを追加します。</t>
        </is>
      </c>
      <c r="B2" s="11" t="n"/>
      <c r="C2" s="11" t="n"/>
      <c r="D2" s="11" t="n"/>
      <c r="E2" s="11" t="n"/>
      <c r="F2" s="11" t="n"/>
      <c r="G2" s="11" t="n"/>
      <c r="H2" s="11" t="n"/>
    </row>
    <row r="3"/>
    <row r="4">
      <c r="A4" s="18" t="inlineStr">
        <is>
          <t>区分</t>
        </is>
      </c>
      <c r="B4" s="18" t="inlineStr">
        <is>
          <t>説明</t>
        </is>
      </c>
    </row>
    <row r="5">
      <c r="A5" s="22" t="inlineStr">
        <is>
          <t>テンプレート用途</t>
        </is>
      </c>
      <c r="B5" s="22" t="inlineStr">
        <is>
          <t>ロット番号、工程履歴、出荷記録、回収対応を一つのブックにまとめ、生産、品質、倉庫の各チームが同じ情報を確認できるようにします。</t>
        </is>
      </c>
    </row>
    <row r="6">
      <c r="A6" s="22" t="inlineStr">
        <is>
          <t>使用手順</t>
        </is>
      </c>
      <c r="B6" s="22" t="inlineStr">
        <is>
          <t>1. 「ロット台帳」でロット基準情報を登録します。2. 「追跡関係」で関連ロットを記録します。3. 「工程履歴」で工程内容を補足します。4. 「結果レビュー」で判定を確認します。5. 「出荷記録」で出荷先を残します。6. 「回収対応」と「フォローアップ」で対応履歴を保存します。</t>
        </is>
      </c>
    </row>
    <row r="7">
      <c r="A7" s="22" t="inlineStr">
        <is>
          <t>入力時の注意</t>
        </is>
      </c>
      <c r="B7" s="22" t="inlineStr">
        <is>
          <t>淡い色の列は通常、必須項目です。日付は yyyy-mm-dd 形式、数量は 0 以上の数値で入力し、ステータスと区分は日本語のドロップダウンから選びます。</t>
        </is>
      </c>
    </row>
    <row r="8">
      <c r="A8" s="22" t="inlineStr">
        <is>
          <t>システム項目の注意</t>
        </is>
      </c>
      <c r="B8" s="22" t="inlineStr">
        <is>
          <t>レコードIDはシステム主キーと表間連携に使います。ロットステータス、担当者、作成日、更新日は後続のシステム化とダッシュボード集計に使うため、削除しないでください。</t>
        </is>
      </c>
    </row>
    <row r="9">
      <c r="A9" s="22" t="inlineStr">
        <is>
          <t>ドロップダウンの説明</t>
        </is>
      </c>
      <c r="B9" s="22" t="inlineStr">
        <is>
          <t>ステータス、リスク区分、重大度、優先度には日本語のドロップダウンを設定しています。通常入力では英語の機械値を直接入力しないでください。</t>
        </is>
      </c>
    </row>
    <row r="10">
      <c r="A10" s="22" t="inlineStr">
        <is>
          <t>ダッシュボードの説明</t>
        </is>
      </c>
      <c r="B10" s="22" t="inlineStr">
        <is>
          <t>ダッシュボードには 6 つの指標があり、すべて業務データ表の Excel Table 構造化参照で自動計算されます。</t>
        </is>
      </c>
    </row>
    <row r="11">
      <c r="A11" s="22" t="inlineStr">
        <is>
          <t>技術シートの説明</t>
        </is>
      </c>
      <c r="B11" s="22" t="inlineStr">
        <is>
          <t>このブックには、ドロップダウン選択肢と項目対応を管理する技術補助シート Lookup_Options と Machine_Schema が含まれます。通常入力では開く必要はありません。</t>
        </is>
      </c>
    </row>
    <row r="12">
      <c r="A12" s="22" t="n"/>
      <c r="B12" s="22" t="n"/>
    </row>
    <row r="13"/>
    <row r="14"/>
    <row r="15">
      <c r="A15" s="18" t="inlineStr">
        <is>
          <t>表示名</t>
        </is>
      </c>
      <c r="B15" s="18" t="inlineStr">
        <is>
          <t>機械用シート名</t>
        </is>
      </c>
      <c r="C15" s="18" t="inlineStr">
        <is>
          <t>種別</t>
        </is>
      </c>
      <c r="D15" s="18" t="inlineStr">
        <is>
          <t>用途</t>
        </is>
      </c>
      <c r="E15" s="18" t="inlineStr">
        <is>
          <t>業務データか</t>
        </is>
      </c>
    </row>
    <row r="16">
      <c r="A16" s="22" t="inlineStr">
        <is>
          <t>使い方</t>
        </is>
      </c>
      <c r="B16" s="22" t="inlineStr">
        <is>
          <t>Instructions</t>
        </is>
      </c>
      <c r="C16" s="22" t="inlineStr">
        <is>
          <t>システム説明</t>
        </is>
      </c>
      <c r="D16" s="22" t="inlineStr">
        <is>
          <t>テンプレート用途、入力手順、注意事項、技術シートの説明</t>
        </is>
      </c>
      <c r="E16" s="22" t="inlineStr">
        <is>
          <t>いいえ</t>
        </is>
      </c>
    </row>
    <row r="17">
      <c r="A17" s="22" t="inlineStr">
        <is>
          <t>ダッシュボード</t>
        </is>
      </c>
      <c r="B17" s="22" t="inlineStr">
        <is>
          <t>Dashboard</t>
        </is>
      </c>
      <c r="C17" s="22" t="inlineStr">
        <is>
          <t>システム集計</t>
        </is>
      </c>
      <c r="D17" s="22" t="inlineStr">
        <is>
          <t>ロット、工程、出荷、回収、フォローアップを集計する 6 指標</t>
        </is>
      </c>
      <c r="E17" s="22" t="inlineStr">
        <is>
          <t>いいえ</t>
        </is>
      </c>
    </row>
    <row r="18">
      <c r="A18" s="22" t="inlineStr">
        <is>
          <t>ロット台帳</t>
        </is>
      </c>
      <c r="B18" s="22" t="inlineStr">
        <is>
          <t>lots</t>
        </is>
      </c>
      <c r="C18" s="22" t="inlineStr">
        <is>
          <t>業務データ</t>
        </is>
      </c>
      <c r="D18" s="22" t="inlineStr">
        <is>
          <t>ロット番号、製品、数量、目標日、リスク区分、ロットステータスを登録します。</t>
        </is>
      </c>
      <c r="E18" s="22" t="inlineStr">
        <is>
          <t>はい</t>
        </is>
      </c>
    </row>
    <row r="19">
      <c r="A19" s="22" t="inlineStr">
        <is>
          <t>追跡関係</t>
        </is>
      </c>
      <c r="B19" s="22" t="inlineStr">
        <is>
          <t>batch_trace_links</t>
        </is>
      </c>
      <c r="C19" s="22" t="inlineStr">
        <is>
          <t>業務データ</t>
        </is>
      </c>
      <c r="D19" s="22" t="inlineStr">
        <is>
          <t>対象ロットと関連ロットの追跡関係を記録します。</t>
        </is>
      </c>
      <c r="E19" s="22" t="inlineStr">
        <is>
          <t>はい</t>
        </is>
      </c>
    </row>
    <row r="20">
      <c r="A20" s="22" t="inlineStr">
        <is>
          <t>工程履歴</t>
        </is>
      </c>
      <c r="B20" s="22" t="inlineStr">
        <is>
          <t>process_history</t>
        </is>
      </c>
      <c r="C20" s="22" t="inlineStr">
        <is>
          <t>業務データ</t>
        </is>
      </c>
      <c r="D20" s="22" t="inlineStr">
        <is>
          <t>ロットに対応する工程名、ライン、日付、結果、ステータスを記録します。</t>
        </is>
      </c>
      <c r="E20" s="22" t="inlineStr">
        <is>
          <t>はい</t>
        </is>
      </c>
    </row>
    <row r="21">
      <c r="A21" s="22" t="inlineStr">
        <is>
          <t>結果レビュー</t>
        </is>
      </c>
      <c r="B21" s="22" t="inlineStr">
        <is>
          <t>quality_reviews</t>
        </is>
      </c>
      <c r="C21" s="22" t="inlineStr">
        <is>
          <t>業務データ</t>
        </is>
      </c>
      <c r="D21" s="22" t="inlineStr">
        <is>
          <t>ロット工程または出荷前レビューの判定、リスク、ステータスを記録します。</t>
        </is>
      </c>
      <c r="E21" s="22" t="inlineStr">
        <is>
          <t>はい</t>
        </is>
      </c>
    </row>
    <row r="22">
      <c r="A22" s="22" t="inlineStr">
        <is>
          <t>出荷記録</t>
        </is>
      </c>
      <c r="B22" s="22" t="inlineStr">
        <is>
          <t>shipment_records</t>
        </is>
      </c>
      <c r="C22" s="22" t="inlineStr">
        <is>
          <t>業務データ</t>
        </is>
      </c>
      <c r="D22" s="22" t="inlineStr">
        <is>
          <t>ロットの出荷先、出荷日、到着目標日、出荷ステータスを記録します。</t>
        </is>
      </c>
      <c r="E22" s="22" t="inlineStr">
        <is>
          <t>はい</t>
        </is>
      </c>
    </row>
    <row r="23">
      <c r="A23" s="22" t="inlineStr">
        <is>
          <t>回収対応</t>
        </is>
      </c>
      <c r="B23" s="22" t="inlineStr">
        <is>
          <t>recall_cases</t>
        </is>
      </c>
      <c r="C23" s="22" t="inlineStr">
        <is>
          <t>業務データ</t>
        </is>
      </c>
      <c r="D23" s="22" t="inlineStr">
        <is>
          <t>ロット回収の理由、影響数量、期限、対応ステータスを記録します。</t>
        </is>
      </c>
      <c r="E23" s="22" t="inlineStr">
        <is>
          <t>はい</t>
        </is>
      </c>
    </row>
    <row r="24">
      <c r="A24" s="22" t="inlineStr">
        <is>
          <t>フォローアップ</t>
        </is>
      </c>
      <c r="B24" s="22" t="inlineStr">
        <is>
          <t>follow_up_actions</t>
        </is>
      </c>
      <c r="C24" s="22" t="inlineStr">
        <is>
          <t>業務データ</t>
        </is>
      </c>
      <c r="D24" s="22" t="inlineStr">
        <is>
          <t>ロットまたは回収事項に関するフォローアップを記録します。</t>
        </is>
      </c>
      <c r="E24" s="22" t="inlineStr">
        <is>
          <t>はい</t>
        </is>
      </c>
    </row>
    <row r="25">
      <c r="A25" s="22" t="inlineStr">
        <is>
          <t>ドロップダウン技術表</t>
        </is>
      </c>
      <c r="B25" s="22" t="inlineStr">
        <is>
          <t>Lookup_Options</t>
        </is>
      </c>
      <c r="C25" s="22" t="inlineStr">
        <is>
          <t>技術補助</t>
        </is>
      </c>
      <c r="D25" s="22" t="inlineStr">
        <is>
          <t>ドロップダウン選択肢の機械値と表示ラベルを保存します</t>
        </is>
      </c>
      <c r="E25" s="22" t="inlineStr">
        <is>
          <t>いいえ</t>
        </is>
      </c>
    </row>
    <row r="26">
      <c r="A26" s="22" t="inlineStr">
        <is>
          <t>機械フィールド対応表</t>
        </is>
      </c>
      <c r="B26" s="22" t="inlineStr">
        <is>
          <t>Machine_Schema</t>
        </is>
      </c>
      <c r="C26" s="22" t="inlineStr">
        <is>
          <t>技術補助</t>
        </is>
      </c>
      <c r="D26" s="22" t="inlineStr">
        <is>
          <t>シート、項目、項目型、項目役割の対応を保存します</t>
        </is>
      </c>
      <c r="E26" s="22" t="inlineStr">
        <is>
          <t>いいえ</t>
        </is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71"/>
  <sheetViews>
    <sheetView showGridLines="0" workbookViewId="0">
      <selection activeCell="A1" sqref="A1"/>
    </sheetView>
  </sheetViews>
  <sheetFormatPr baseColWidth="8" defaultRowHeight="15"/>
  <cols>
    <col width="18" customWidth="1" style="47" min="1" max="1"/>
    <col width="18" customWidth="1" style="47" min="2" max="2"/>
    <col width="18" customWidth="1" style="47" min="3" max="3"/>
    <col width="18" customWidth="1" style="47" min="4" max="4"/>
    <col width="20" customWidth="1" style="47" min="5" max="5"/>
    <col width="18" customWidth="1" style="47" min="6" max="6"/>
    <col width="18" customWidth="1" style="47" min="7" max="7"/>
    <col width="18" customWidth="1" style="47" min="8" max="8"/>
  </cols>
  <sheetData>
    <row r="1" ht="30" customHeight="1" s="47">
      <c r="A1" s="74" t="inlineStr">
        <is>
          <t>ドロップダウン技術表</t>
        </is>
      </c>
      <c r="B1" s="75" t="n"/>
      <c r="C1" s="75" t="n"/>
      <c r="D1" s="75" t="n"/>
      <c r="E1" s="75" t="n"/>
      <c r="F1" s="75" t="n"/>
      <c r="G1" s="75" t="n"/>
      <c r="H1" s="75" t="n"/>
    </row>
    <row r="2" ht="30" customHeight="1" s="47">
      <c r="A2" s="14" t="inlineStr">
        <is>
          <t>このシートはシステムのドロップダウン選択肢に使います。業務表では日本語ラベルを表示するため、通常ユーザーは編集不要です。</t>
        </is>
      </c>
      <c r="B2" s="76" t="n"/>
      <c r="C2" s="76" t="n"/>
      <c r="D2" s="76" t="n"/>
      <c r="E2" s="76" t="n"/>
      <c r="F2" s="76" t="n"/>
      <c r="G2" s="76" t="n"/>
      <c r="H2" s="76" t="n"/>
    </row>
    <row r="3">
      <c r="A3" s="35" t="inlineStr">
        <is>
          <t>選択肢セットキー</t>
        </is>
      </c>
      <c r="B3" s="35" t="inlineStr">
        <is>
          <t>所属シート</t>
        </is>
      </c>
      <c r="C3" s="35" t="inlineStr">
        <is>
          <t>フィールド名</t>
        </is>
      </c>
      <c r="D3" s="35" t="inlineStr">
        <is>
          <t>機械選択値</t>
        </is>
      </c>
      <c r="E3" s="35" t="inlineStr">
        <is>
          <t>表示ラベル</t>
        </is>
      </c>
      <c r="F3" s="35" t="inlineStr">
        <is>
          <t>色の意味</t>
        </is>
      </c>
      <c r="G3" s="35" t="inlineStr">
        <is>
          <t>既定か</t>
        </is>
      </c>
      <c r="H3" s="35" t="inlineStr">
        <is>
          <t>並び順</t>
        </is>
      </c>
    </row>
    <row r="4">
      <c r="A4" s="41" t="inlineStr">
        <is>
          <t>option_set_key</t>
        </is>
      </c>
      <c r="B4" s="41" t="inlineStr">
        <is>
          <t>worksheet_name</t>
        </is>
      </c>
      <c r="C4" s="41" t="inlineStr">
        <is>
          <t>field_name</t>
        </is>
      </c>
      <c r="D4" s="41" t="inlineStr">
        <is>
          <t>option_value</t>
        </is>
      </c>
      <c r="E4" s="41" t="inlineStr">
        <is>
          <t>option_label</t>
        </is>
      </c>
      <c r="F4" s="41" t="inlineStr">
        <is>
          <t>color_semantic</t>
        </is>
      </c>
      <c r="G4" s="41" t="inlineStr">
        <is>
          <t>is_default</t>
        </is>
      </c>
      <c r="H4" s="41" t="inlineStr">
        <is>
          <t>sort_order</t>
        </is>
      </c>
    </row>
    <row r="5">
      <c r="A5" t="inlineStr">
        <is>
          <t>uom</t>
        </is>
      </c>
      <c r="B5" t="inlineStr">
        <is>
          <t>lots</t>
        </is>
      </c>
      <c r="C5" t="inlineStr">
        <is>
          <t>uom</t>
        </is>
      </c>
      <c r="D5" t="inlineStr">
        <is>
          <t>pcs</t>
        </is>
      </c>
      <c r="E5" t="inlineStr">
        <is>
          <t>個</t>
        </is>
      </c>
      <c r="F5" t="inlineStr">
        <is>
          <t>neutral</t>
        </is>
      </c>
      <c r="G5" t="b">
        <v>1</v>
      </c>
      <c r="H5" t="n">
        <v>1</v>
      </c>
    </row>
    <row r="6">
      <c r="A6" t="inlineStr">
        <is>
          <t>uom</t>
        </is>
      </c>
      <c r="B6" t="inlineStr">
        <is>
          <t>lots</t>
        </is>
      </c>
      <c r="C6" t="inlineStr">
        <is>
          <t>uom</t>
        </is>
      </c>
      <c r="D6" t="inlineStr">
        <is>
          <t>kg</t>
        </is>
      </c>
      <c r="E6" t="inlineStr">
        <is>
          <t>kg</t>
        </is>
      </c>
      <c r="F6" t="inlineStr">
        <is>
          <t>neutral</t>
        </is>
      </c>
      <c r="G6" t="b">
        <v>0</v>
      </c>
      <c r="H6" t="n">
        <v>2</v>
      </c>
    </row>
    <row r="7">
      <c r="A7" t="inlineStr">
        <is>
          <t>uom</t>
        </is>
      </c>
      <c r="B7" t="inlineStr">
        <is>
          <t>lots</t>
        </is>
      </c>
      <c r="C7" t="inlineStr">
        <is>
          <t>uom</t>
        </is>
      </c>
      <c r="D7" t="inlineStr">
        <is>
          <t>box</t>
        </is>
      </c>
      <c r="E7" t="inlineStr">
        <is>
          <t>箱</t>
        </is>
      </c>
      <c r="F7" t="inlineStr">
        <is>
          <t>neutral</t>
        </is>
      </c>
      <c r="G7" t="b">
        <v>0</v>
      </c>
      <c r="H7" t="n">
        <v>3</v>
      </c>
    </row>
    <row r="8">
      <c r="A8" t="inlineStr">
        <is>
          <t>uom</t>
        </is>
      </c>
      <c r="B8" t="inlineStr">
        <is>
          <t>lots</t>
        </is>
      </c>
      <c r="C8" t="inlineStr">
        <is>
          <t>uom</t>
        </is>
      </c>
      <c r="D8" t="inlineStr">
        <is>
          <t>batch</t>
        </is>
      </c>
      <c r="E8" t="inlineStr">
        <is>
          <t>ロット</t>
        </is>
      </c>
      <c r="F8" t="inlineStr">
        <is>
          <t>neutral</t>
        </is>
      </c>
      <c r="G8" t="b">
        <v>0</v>
      </c>
      <c r="H8" t="n">
        <v>4</v>
      </c>
    </row>
    <row r="9">
      <c r="A9" t="inlineStr">
        <is>
          <t>risk_level</t>
        </is>
      </c>
      <c r="B9" t="inlineStr">
        <is>
          <t>Lookup_Options</t>
        </is>
      </c>
      <c r="C9" t="inlineStr">
        <is>
          <t>risk_level</t>
        </is>
      </c>
      <c r="D9" t="inlineStr">
        <is>
          <t>low</t>
        </is>
      </c>
      <c r="E9" t="inlineStr">
        <is>
          <t>低</t>
        </is>
      </c>
      <c r="F9" t="inlineStr">
        <is>
          <t>success</t>
        </is>
      </c>
      <c r="G9" t="b">
        <v>0</v>
      </c>
      <c r="H9" t="n">
        <v>1</v>
      </c>
    </row>
    <row r="10">
      <c r="A10" t="inlineStr">
        <is>
          <t>risk_level</t>
        </is>
      </c>
      <c r="B10" t="inlineStr">
        <is>
          <t>Lookup_Options</t>
        </is>
      </c>
      <c r="C10" t="inlineStr">
        <is>
          <t>risk_level</t>
        </is>
      </c>
      <c r="D10" t="inlineStr">
        <is>
          <t>medium</t>
        </is>
      </c>
      <c r="E10" t="inlineStr">
        <is>
          <t>中</t>
        </is>
      </c>
      <c r="F10" t="inlineStr">
        <is>
          <t>warning</t>
        </is>
      </c>
      <c r="G10" t="b">
        <v>1</v>
      </c>
      <c r="H10" t="n">
        <v>2</v>
      </c>
    </row>
    <row r="11">
      <c r="A11" t="inlineStr">
        <is>
          <t>risk_level</t>
        </is>
      </c>
      <c r="B11" t="inlineStr">
        <is>
          <t>Lookup_Options</t>
        </is>
      </c>
      <c r="C11" t="inlineStr">
        <is>
          <t>risk_level</t>
        </is>
      </c>
      <c r="D11" t="inlineStr">
        <is>
          <t>high</t>
        </is>
      </c>
      <c r="E11" t="inlineStr">
        <is>
          <t>高</t>
        </is>
      </c>
      <c r="F11" t="inlineStr">
        <is>
          <t>danger</t>
        </is>
      </c>
      <c r="G11" t="b">
        <v>0</v>
      </c>
      <c r="H11" t="n">
        <v>3</v>
      </c>
    </row>
    <row r="12">
      <c r="A12" t="inlineStr">
        <is>
          <t>trace_relation_type</t>
        </is>
      </c>
      <c r="B12" t="inlineStr">
        <is>
          <t>batch_trace_links</t>
        </is>
      </c>
      <c r="C12" t="inlineStr">
        <is>
          <t>relation_type</t>
        </is>
      </c>
      <c r="D12" t="inlineStr">
        <is>
          <t>raw_material</t>
        </is>
      </c>
      <c r="E12" t="inlineStr">
        <is>
          <t>原材料由来</t>
        </is>
      </c>
      <c r="F12" t="inlineStr">
        <is>
          <t>info</t>
        </is>
      </c>
      <c r="G12" t="b">
        <v>1</v>
      </c>
      <c r="H12" t="n">
        <v>1</v>
      </c>
    </row>
    <row r="13">
      <c r="A13" t="inlineStr">
        <is>
          <t>trace_relation_type</t>
        </is>
      </c>
      <c r="B13" t="inlineStr">
        <is>
          <t>batch_trace_links</t>
        </is>
      </c>
      <c r="C13" t="inlineStr">
        <is>
          <t>relation_type</t>
        </is>
      </c>
      <c r="D13" t="inlineStr">
        <is>
          <t>semi_finished</t>
        </is>
      </c>
      <c r="E13" t="inlineStr">
        <is>
          <t>半製品関連</t>
        </is>
      </c>
      <c r="F13" t="inlineStr">
        <is>
          <t>info</t>
        </is>
      </c>
      <c r="G13" t="b">
        <v>0</v>
      </c>
      <c r="H13" t="n">
        <v>2</v>
      </c>
    </row>
    <row r="14">
      <c r="A14" t="inlineStr">
        <is>
          <t>trace_relation_type</t>
        </is>
      </c>
      <c r="B14" t="inlineStr">
        <is>
          <t>batch_trace_links</t>
        </is>
      </c>
      <c r="C14" t="inlineStr">
        <is>
          <t>relation_type</t>
        </is>
      </c>
      <c r="D14" t="inlineStr">
        <is>
          <t>rework</t>
        </is>
      </c>
      <c r="E14" t="inlineStr">
        <is>
          <t>手直し関連</t>
        </is>
      </c>
      <c r="F14" t="inlineStr">
        <is>
          <t>warning</t>
        </is>
      </c>
      <c r="G14" t="b">
        <v>0</v>
      </c>
      <c r="H14" t="n">
        <v>3</v>
      </c>
    </row>
    <row r="15">
      <c r="A15" t="inlineStr">
        <is>
          <t>trace_relation_type</t>
        </is>
      </c>
      <c r="B15" t="inlineStr">
        <is>
          <t>batch_trace_links</t>
        </is>
      </c>
      <c r="C15" t="inlineStr">
        <is>
          <t>relation_type</t>
        </is>
      </c>
      <c r="D15" t="inlineStr">
        <is>
          <t>replacement</t>
        </is>
      </c>
      <c r="E15" t="inlineStr">
        <is>
          <t>代替関連</t>
        </is>
      </c>
      <c r="F15" t="inlineStr">
        <is>
          <t>warning</t>
        </is>
      </c>
      <c r="G15" t="b">
        <v>0</v>
      </c>
      <c r="H15" t="n">
        <v>4</v>
      </c>
    </row>
    <row r="16">
      <c r="A16" t="inlineStr">
        <is>
          <t>trace_relation_type</t>
        </is>
      </c>
      <c r="B16" t="inlineStr">
        <is>
          <t>batch_trace_links</t>
        </is>
      </c>
      <c r="C16" t="inlineStr">
        <is>
          <t>relation_type</t>
        </is>
      </c>
      <c r="D16" t="inlineStr">
        <is>
          <t>downstream_output</t>
        </is>
      </c>
      <c r="E16" t="inlineStr">
        <is>
          <t>下流完成品</t>
        </is>
      </c>
      <c r="F16" t="inlineStr">
        <is>
          <t>success</t>
        </is>
      </c>
      <c r="G16" t="b">
        <v>0</v>
      </c>
      <c r="H16" t="n">
        <v>5</v>
      </c>
    </row>
    <row r="17">
      <c r="A17" t="inlineStr">
        <is>
          <t>process_result</t>
        </is>
      </c>
      <c r="B17" t="inlineStr">
        <is>
          <t>process_history</t>
        </is>
      </c>
      <c r="C17" t="inlineStr">
        <is>
          <t>process_result</t>
        </is>
      </c>
      <c r="D17" t="inlineStr">
        <is>
          <t>pending_confirmation</t>
        </is>
      </c>
      <c r="E17" t="inlineStr">
        <is>
          <t>確認待ち</t>
        </is>
      </c>
      <c r="F17" t="inlineStr">
        <is>
          <t>neutral</t>
        </is>
      </c>
      <c r="G17" t="b">
        <v>1</v>
      </c>
      <c r="H17" t="n">
        <v>1</v>
      </c>
    </row>
    <row r="18">
      <c r="A18" t="inlineStr">
        <is>
          <t>process_result</t>
        </is>
      </c>
      <c r="B18" t="inlineStr">
        <is>
          <t>process_history</t>
        </is>
      </c>
      <c r="C18" t="inlineStr">
        <is>
          <t>process_result</t>
        </is>
      </c>
      <c r="D18" t="inlineStr">
        <is>
          <t>passed</t>
        </is>
      </c>
      <c r="E18" t="inlineStr">
        <is>
          <t>合格</t>
        </is>
      </c>
      <c r="F18" t="inlineStr">
        <is>
          <t>success</t>
        </is>
      </c>
      <c r="G18" t="b">
        <v>0</v>
      </c>
      <c r="H18" t="n">
        <v>2</v>
      </c>
    </row>
    <row r="19">
      <c r="A19" t="inlineStr">
        <is>
          <t>process_result</t>
        </is>
      </c>
      <c r="B19" t="inlineStr">
        <is>
          <t>process_history</t>
        </is>
      </c>
      <c r="C19" t="inlineStr">
        <is>
          <t>process_result</t>
        </is>
      </c>
      <c r="D19" t="inlineStr">
        <is>
          <t>rework_required</t>
        </is>
      </c>
      <c r="E19" t="inlineStr">
        <is>
          <t>手直し要</t>
        </is>
      </c>
      <c r="F19" t="inlineStr">
        <is>
          <t>warning</t>
        </is>
      </c>
      <c r="G19" t="b">
        <v>0</v>
      </c>
      <c r="H19" t="n">
        <v>3</v>
      </c>
    </row>
    <row r="20">
      <c r="A20" t="inlineStr">
        <is>
          <t>process_result</t>
        </is>
      </c>
      <c r="B20" t="inlineStr">
        <is>
          <t>process_history</t>
        </is>
      </c>
      <c r="C20" t="inlineStr">
        <is>
          <t>process_result</t>
        </is>
      </c>
      <c r="D20" t="inlineStr">
        <is>
          <t>failed</t>
        </is>
      </c>
      <c r="E20" t="inlineStr">
        <is>
          <t>不合格</t>
        </is>
      </c>
      <c r="F20" t="inlineStr">
        <is>
          <t>danger</t>
        </is>
      </c>
      <c r="G20" t="b">
        <v>0</v>
      </c>
      <c r="H20" t="n">
        <v>4</v>
      </c>
    </row>
    <row r="21">
      <c r="A21" t="inlineStr">
        <is>
          <t>review_type</t>
        </is>
      </c>
      <c r="B21" t="inlineStr">
        <is>
          <t>quality_reviews</t>
        </is>
      </c>
      <c r="C21" t="inlineStr">
        <is>
          <t>review_type</t>
        </is>
      </c>
      <c r="D21" t="inlineStr">
        <is>
          <t>process_review</t>
        </is>
      </c>
      <c r="E21" t="inlineStr">
        <is>
          <t>工程レビュー</t>
        </is>
      </c>
      <c r="F21" t="inlineStr">
        <is>
          <t>info</t>
        </is>
      </c>
      <c r="G21" t="b">
        <v>1</v>
      </c>
      <c r="H21" t="n">
        <v>1</v>
      </c>
    </row>
    <row r="22">
      <c r="A22" t="inlineStr">
        <is>
          <t>review_type</t>
        </is>
      </c>
      <c r="B22" t="inlineStr">
        <is>
          <t>quality_reviews</t>
        </is>
      </c>
      <c r="C22" t="inlineStr">
        <is>
          <t>review_type</t>
        </is>
      </c>
      <c r="D22" t="inlineStr">
        <is>
          <t>pre_shipment_review</t>
        </is>
      </c>
      <c r="E22" t="inlineStr">
        <is>
          <t>出荷前レビュー</t>
        </is>
      </c>
      <c r="F22" t="inlineStr">
        <is>
          <t>info</t>
        </is>
      </c>
      <c r="G22" t="b">
        <v>0</v>
      </c>
      <c r="H22" t="n">
        <v>2</v>
      </c>
    </row>
    <row r="23">
      <c r="A23" t="inlineStr">
        <is>
          <t>review_type</t>
        </is>
      </c>
      <c r="B23" t="inlineStr">
        <is>
          <t>quality_reviews</t>
        </is>
      </c>
      <c r="C23" t="inlineStr">
        <is>
          <t>review_type</t>
        </is>
      </c>
      <c r="D23" t="inlineStr">
        <is>
          <t>recall_review</t>
        </is>
      </c>
      <c r="E23" t="inlineStr">
        <is>
          <t>回収レビュー</t>
        </is>
      </c>
      <c r="F23" t="inlineStr">
        <is>
          <t>warning</t>
        </is>
      </c>
      <c r="G23" t="b">
        <v>0</v>
      </c>
      <c r="H23" t="n">
        <v>3</v>
      </c>
    </row>
    <row r="24">
      <c r="A24" t="inlineStr">
        <is>
          <t>review_result</t>
        </is>
      </c>
      <c r="B24" t="inlineStr">
        <is>
          <t>quality_reviews</t>
        </is>
      </c>
      <c r="C24" t="inlineStr">
        <is>
          <t>review_result</t>
        </is>
      </c>
      <c r="D24" t="inlineStr">
        <is>
          <t>pending_confirmation</t>
        </is>
      </c>
      <c r="E24" t="inlineStr">
        <is>
          <t>確認待ち</t>
        </is>
      </c>
      <c r="F24" t="inlineStr">
        <is>
          <t>neutral</t>
        </is>
      </c>
      <c r="G24" t="b">
        <v>1</v>
      </c>
      <c r="H24" t="n">
        <v>1</v>
      </c>
    </row>
    <row r="25">
      <c r="A25" t="inlineStr">
        <is>
          <t>review_result</t>
        </is>
      </c>
      <c r="B25" t="inlineStr">
        <is>
          <t>quality_reviews</t>
        </is>
      </c>
      <c r="C25" t="inlineStr">
        <is>
          <t>review_result</t>
        </is>
      </c>
      <c r="D25" t="inlineStr">
        <is>
          <t>acceptable</t>
        </is>
      </c>
      <c r="E25" t="inlineStr">
        <is>
          <t>許容可</t>
        </is>
      </c>
      <c r="F25" t="inlineStr">
        <is>
          <t>success</t>
        </is>
      </c>
      <c r="G25" t="b">
        <v>0</v>
      </c>
      <c r="H25" t="n">
        <v>2</v>
      </c>
    </row>
    <row r="26">
      <c r="A26" t="inlineStr">
        <is>
          <t>review_result</t>
        </is>
      </c>
      <c r="B26" t="inlineStr">
        <is>
          <t>quality_reviews</t>
        </is>
      </c>
      <c r="C26" t="inlineStr">
        <is>
          <t>review_result</t>
        </is>
      </c>
      <c r="D26" t="inlineStr">
        <is>
          <t>needs_follow_up</t>
        </is>
      </c>
      <c r="E26" t="inlineStr">
        <is>
          <t>フォロー要</t>
        </is>
      </c>
      <c r="F26" t="inlineStr">
        <is>
          <t>warning</t>
        </is>
      </c>
      <c r="G26" t="b">
        <v>0</v>
      </c>
      <c r="H26" t="n">
        <v>3</v>
      </c>
    </row>
    <row r="27">
      <c r="A27" t="inlineStr">
        <is>
          <t>review_result</t>
        </is>
      </c>
      <c r="B27" t="inlineStr">
        <is>
          <t>quality_reviews</t>
        </is>
      </c>
      <c r="C27" t="inlineStr">
        <is>
          <t>review_result</t>
        </is>
      </c>
      <c r="D27" t="inlineStr">
        <is>
          <t>rejected</t>
        </is>
      </c>
      <c r="E27" t="inlineStr">
        <is>
          <t>不合格</t>
        </is>
      </c>
      <c r="F27" t="inlineStr">
        <is>
          <t>danger</t>
        </is>
      </c>
      <c r="G27" t="b">
        <v>0</v>
      </c>
      <c r="H27" t="n">
        <v>4</v>
      </c>
    </row>
    <row r="28">
      <c r="A28" t="inlineStr">
        <is>
          <t>severity_level</t>
        </is>
      </c>
      <c r="B28" t="inlineStr">
        <is>
          <t>recall_cases</t>
        </is>
      </c>
      <c r="C28" t="inlineStr">
        <is>
          <t>severity_level</t>
        </is>
      </c>
      <c r="D28" t="inlineStr">
        <is>
          <t>minor</t>
        </is>
      </c>
      <c r="E28" t="inlineStr">
        <is>
          <t>軽微</t>
        </is>
      </c>
      <c r="F28" t="inlineStr">
        <is>
          <t>info</t>
        </is>
      </c>
      <c r="G28" t="b">
        <v>0</v>
      </c>
      <c r="H28" t="n">
        <v>1</v>
      </c>
    </row>
    <row r="29">
      <c r="A29" t="inlineStr">
        <is>
          <t>severity_level</t>
        </is>
      </c>
      <c r="B29" t="inlineStr">
        <is>
          <t>recall_cases</t>
        </is>
      </c>
      <c r="C29" t="inlineStr">
        <is>
          <t>severity_level</t>
        </is>
      </c>
      <c r="D29" t="inlineStr">
        <is>
          <t>medium</t>
        </is>
      </c>
      <c r="E29" t="inlineStr">
        <is>
          <t>中</t>
        </is>
      </c>
      <c r="F29" t="inlineStr">
        <is>
          <t>warning</t>
        </is>
      </c>
      <c r="G29" t="b">
        <v>1</v>
      </c>
      <c r="H29" t="n">
        <v>2</v>
      </c>
    </row>
    <row r="30">
      <c r="A30" t="inlineStr">
        <is>
          <t>severity_level</t>
        </is>
      </c>
      <c r="B30" t="inlineStr">
        <is>
          <t>recall_cases</t>
        </is>
      </c>
      <c r="C30" t="inlineStr">
        <is>
          <t>severity_level</t>
        </is>
      </c>
      <c r="D30" t="inlineStr">
        <is>
          <t>critical</t>
        </is>
      </c>
      <c r="E30" t="inlineStr">
        <is>
          <t>重大</t>
        </is>
      </c>
      <c r="F30" t="inlineStr">
        <is>
          <t>danger</t>
        </is>
      </c>
      <c r="G30" t="b">
        <v>0</v>
      </c>
      <c r="H30" t="n">
        <v>3</v>
      </c>
    </row>
    <row r="31">
      <c r="A31" t="inlineStr">
        <is>
          <t>priority</t>
        </is>
      </c>
      <c r="B31" t="inlineStr">
        <is>
          <t>follow_up_actions</t>
        </is>
      </c>
      <c r="C31" t="inlineStr">
        <is>
          <t>priority</t>
        </is>
      </c>
      <c r="D31" t="inlineStr">
        <is>
          <t>low</t>
        </is>
      </c>
      <c r="E31" t="inlineStr">
        <is>
          <t>低</t>
        </is>
      </c>
      <c r="F31" t="inlineStr">
        <is>
          <t>success</t>
        </is>
      </c>
      <c r="G31" t="b">
        <v>0</v>
      </c>
      <c r="H31" t="n">
        <v>1</v>
      </c>
    </row>
    <row r="32">
      <c r="A32" t="inlineStr">
        <is>
          <t>priority</t>
        </is>
      </c>
      <c r="B32" t="inlineStr">
        <is>
          <t>follow_up_actions</t>
        </is>
      </c>
      <c r="C32" t="inlineStr">
        <is>
          <t>priority</t>
        </is>
      </c>
      <c r="D32" t="inlineStr">
        <is>
          <t>medium</t>
        </is>
      </c>
      <c r="E32" t="inlineStr">
        <is>
          <t>中</t>
        </is>
      </c>
      <c r="F32" t="inlineStr">
        <is>
          <t>warning</t>
        </is>
      </c>
      <c r="G32" t="b">
        <v>1</v>
      </c>
      <c r="H32" t="n">
        <v>2</v>
      </c>
    </row>
    <row r="33">
      <c r="A33" t="inlineStr">
        <is>
          <t>priority</t>
        </is>
      </c>
      <c r="B33" t="inlineStr">
        <is>
          <t>follow_up_actions</t>
        </is>
      </c>
      <c r="C33" t="inlineStr">
        <is>
          <t>priority</t>
        </is>
      </c>
      <c r="D33" t="inlineStr">
        <is>
          <t>high</t>
        </is>
      </c>
      <c r="E33" t="inlineStr">
        <is>
          <t>高</t>
        </is>
      </c>
      <c r="F33" t="inlineStr">
        <is>
          <t>danger</t>
        </is>
      </c>
      <c r="G33" t="b">
        <v>0</v>
      </c>
      <c r="H33" t="n">
        <v>3</v>
      </c>
    </row>
    <row r="34">
      <c r="A34" t="inlineStr">
        <is>
          <t>priority</t>
        </is>
      </c>
      <c r="B34" t="inlineStr">
        <is>
          <t>follow_up_actions</t>
        </is>
      </c>
      <c r="C34" t="inlineStr">
        <is>
          <t>priority</t>
        </is>
      </c>
      <c r="D34" t="inlineStr">
        <is>
          <t>urgent</t>
        </is>
      </c>
      <c r="E34" t="inlineStr">
        <is>
          <t>緊急</t>
        </is>
      </c>
      <c r="F34" t="inlineStr">
        <is>
          <t>danger</t>
        </is>
      </c>
      <c r="G34" t="b">
        <v>0</v>
      </c>
      <c r="H34" t="n">
        <v>4</v>
      </c>
    </row>
    <row r="35">
      <c r="A35" t="inlineStr">
        <is>
          <t>lot_status</t>
        </is>
      </c>
      <c r="B35" t="inlineStr">
        <is>
          <t>lots</t>
        </is>
      </c>
      <c r="C35" t="inlineStr">
        <is>
          <t>status</t>
        </is>
      </c>
      <c r="D35" t="inlineStr">
        <is>
          <t>registered</t>
        </is>
      </c>
      <c r="E35" t="inlineStr">
        <is>
          <t>登録済み</t>
        </is>
      </c>
      <c r="F35" t="inlineStr">
        <is>
          <t>neutral</t>
        </is>
      </c>
      <c r="G35" t="b">
        <v>1</v>
      </c>
      <c r="H35" t="n">
        <v>1</v>
      </c>
    </row>
    <row r="36">
      <c r="A36" t="inlineStr">
        <is>
          <t>lot_status</t>
        </is>
      </c>
      <c r="B36" t="inlineStr">
        <is>
          <t>lots</t>
        </is>
      </c>
      <c r="C36" t="inlineStr">
        <is>
          <t>status</t>
        </is>
      </c>
      <c r="D36" t="inlineStr">
        <is>
          <t>in_process</t>
        </is>
      </c>
      <c r="E36" t="inlineStr">
        <is>
          <t>生産中</t>
        </is>
      </c>
      <c r="F36" t="inlineStr">
        <is>
          <t>info</t>
        </is>
      </c>
      <c r="G36" t="b">
        <v>0</v>
      </c>
      <c r="H36" t="n">
        <v>2</v>
      </c>
    </row>
    <row r="37">
      <c r="A37" t="inlineStr">
        <is>
          <t>lot_status</t>
        </is>
      </c>
      <c r="B37" t="inlineStr">
        <is>
          <t>lots</t>
        </is>
      </c>
      <c r="C37" t="inlineStr">
        <is>
          <t>status</t>
        </is>
      </c>
      <c r="D37" t="inlineStr">
        <is>
          <t>ready_to_ship</t>
        </is>
      </c>
      <c r="E37" t="inlineStr">
        <is>
          <t>出荷可</t>
        </is>
      </c>
      <c r="F37" t="inlineStr">
        <is>
          <t>info</t>
        </is>
      </c>
      <c r="G37" t="b">
        <v>0</v>
      </c>
      <c r="H37" t="n">
        <v>3</v>
      </c>
    </row>
    <row r="38">
      <c r="A38" t="inlineStr">
        <is>
          <t>lot_status</t>
        </is>
      </c>
      <c r="B38" t="inlineStr">
        <is>
          <t>lots</t>
        </is>
      </c>
      <c r="C38" t="inlineStr">
        <is>
          <t>status</t>
        </is>
      </c>
      <c r="D38" t="inlineStr">
        <is>
          <t>shipped</t>
        </is>
      </c>
      <c r="E38" t="inlineStr">
        <is>
          <t>出荷済み</t>
        </is>
      </c>
      <c r="F38" t="inlineStr">
        <is>
          <t>success</t>
        </is>
      </c>
      <c r="G38" t="b">
        <v>0</v>
      </c>
      <c r="H38" t="n">
        <v>4</v>
      </c>
    </row>
    <row r="39">
      <c r="A39" t="inlineStr">
        <is>
          <t>lot_status</t>
        </is>
      </c>
      <c r="B39" t="inlineStr">
        <is>
          <t>lots</t>
        </is>
      </c>
      <c r="C39" t="inlineStr">
        <is>
          <t>status</t>
        </is>
      </c>
      <c r="D39" t="inlineStr">
        <is>
          <t>under_recall</t>
        </is>
      </c>
      <c r="E39" t="inlineStr">
        <is>
          <t>回収中</t>
        </is>
      </c>
      <c r="F39" t="inlineStr">
        <is>
          <t>danger</t>
        </is>
      </c>
      <c r="G39" t="b">
        <v>0</v>
      </c>
      <c r="H39" t="n">
        <v>5</v>
      </c>
    </row>
    <row r="40">
      <c r="A40" t="inlineStr">
        <is>
          <t>lot_status</t>
        </is>
      </c>
      <c r="B40" t="inlineStr">
        <is>
          <t>lots</t>
        </is>
      </c>
      <c r="C40" t="inlineStr">
        <is>
          <t>status</t>
        </is>
      </c>
      <c r="D40" t="inlineStr">
        <is>
          <t>closed</t>
        </is>
      </c>
      <c r="E40" t="inlineStr">
        <is>
          <t>クローズ済み</t>
        </is>
      </c>
      <c r="F40" t="inlineStr">
        <is>
          <t>muted</t>
        </is>
      </c>
      <c r="G40" t="b">
        <v>0</v>
      </c>
      <c r="H40" t="n">
        <v>6</v>
      </c>
    </row>
    <row r="41">
      <c r="A41" t="inlineStr">
        <is>
          <t>trace_link_status</t>
        </is>
      </c>
      <c r="B41" t="inlineStr">
        <is>
          <t>batch_trace_links</t>
        </is>
      </c>
      <c r="C41" t="inlineStr">
        <is>
          <t>status</t>
        </is>
      </c>
      <c r="D41" t="inlineStr">
        <is>
          <t>active</t>
        </is>
      </c>
      <c r="E41" t="inlineStr">
        <is>
          <t>有効</t>
        </is>
      </c>
      <c r="F41" t="inlineStr">
        <is>
          <t>success</t>
        </is>
      </c>
      <c r="G41" t="b">
        <v>1</v>
      </c>
      <c r="H41" t="n">
        <v>1</v>
      </c>
    </row>
    <row r="42">
      <c r="A42" t="inlineStr">
        <is>
          <t>trace_link_status</t>
        </is>
      </c>
      <c r="B42" t="inlineStr">
        <is>
          <t>batch_trace_links</t>
        </is>
      </c>
      <c r="C42" t="inlineStr">
        <is>
          <t>status</t>
        </is>
      </c>
      <c r="D42" t="inlineStr">
        <is>
          <t>needs_review</t>
        </is>
      </c>
      <c r="E42" t="inlineStr">
        <is>
          <t>要レビュー</t>
        </is>
      </c>
      <c r="F42" t="inlineStr">
        <is>
          <t>warning</t>
        </is>
      </c>
      <c r="G42" t="b">
        <v>0</v>
      </c>
      <c r="H42" t="n">
        <v>2</v>
      </c>
    </row>
    <row r="43">
      <c r="A43" t="inlineStr">
        <is>
          <t>trace_link_status</t>
        </is>
      </c>
      <c r="B43" t="inlineStr">
        <is>
          <t>batch_trace_links</t>
        </is>
      </c>
      <c r="C43" t="inlineStr">
        <is>
          <t>status</t>
        </is>
      </c>
      <c r="D43" t="inlineStr">
        <is>
          <t>closed</t>
        </is>
      </c>
      <c r="E43" t="inlineStr">
        <is>
          <t>クローズ済み</t>
        </is>
      </c>
      <c r="F43" t="inlineStr">
        <is>
          <t>muted</t>
        </is>
      </c>
      <c r="G43" t="b">
        <v>0</v>
      </c>
      <c r="H43" t="n">
        <v>3</v>
      </c>
    </row>
    <row r="44">
      <c r="A44" t="inlineStr">
        <is>
          <t>trace_link_status</t>
        </is>
      </c>
      <c r="B44" t="inlineStr">
        <is>
          <t>batch_trace_links</t>
        </is>
      </c>
      <c r="C44" t="inlineStr">
        <is>
          <t>status</t>
        </is>
      </c>
      <c r="D44" t="inlineStr">
        <is>
          <t>cancelled</t>
        </is>
      </c>
      <c r="E44" t="inlineStr">
        <is>
          <t>無効</t>
        </is>
      </c>
      <c r="F44" t="inlineStr">
        <is>
          <t>muted</t>
        </is>
      </c>
      <c r="G44" t="b">
        <v>0</v>
      </c>
      <c r="H44" t="n">
        <v>4</v>
      </c>
    </row>
    <row r="45">
      <c r="A45" t="inlineStr">
        <is>
          <t>process_status</t>
        </is>
      </c>
      <c r="B45" t="inlineStr">
        <is>
          <t>process_history</t>
        </is>
      </c>
      <c r="C45" t="inlineStr">
        <is>
          <t>status</t>
        </is>
      </c>
      <c r="D45" t="inlineStr">
        <is>
          <t>planned</t>
        </is>
      </c>
      <c r="E45" t="inlineStr">
        <is>
          <t>予定済み</t>
        </is>
      </c>
      <c r="F45" t="inlineStr">
        <is>
          <t>neutral</t>
        </is>
      </c>
      <c r="G45" t="b">
        <v>1</v>
      </c>
      <c r="H45" t="n">
        <v>1</v>
      </c>
    </row>
    <row r="46">
      <c r="A46" t="inlineStr">
        <is>
          <t>process_status</t>
        </is>
      </c>
      <c r="B46" t="inlineStr">
        <is>
          <t>process_history</t>
        </is>
      </c>
      <c r="C46" t="inlineStr">
        <is>
          <t>status</t>
        </is>
      </c>
      <c r="D46" t="inlineStr">
        <is>
          <t>in_progress</t>
        </is>
      </c>
      <c r="E46" t="inlineStr">
        <is>
          <t>進行中</t>
        </is>
      </c>
      <c r="F46" t="inlineStr">
        <is>
          <t>info</t>
        </is>
      </c>
      <c r="G46" t="b">
        <v>0</v>
      </c>
      <c r="H46" t="n">
        <v>2</v>
      </c>
    </row>
    <row r="47">
      <c r="A47" t="inlineStr">
        <is>
          <t>process_status</t>
        </is>
      </c>
      <c r="B47" t="inlineStr">
        <is>
          <t>process_history</t>
        </is>
      </c>
      <c r="C47" t="inlineStr">
        <is>
          <t>status</t>
        </is>
      </c>
      <c r="D47" t="inlineStr">
        <is>
          <t>on_hold</t>
        </is>
      </c>
      <c r="E47" t="inlineStr">
        <is>
          <t>一時停止</t>
        </is>
      </c>
      <c r="F47" t="inlineStr">
        <is>
          <t>warning</t>
        </is>
      </c>
      <c r="G47" t="b">
        <v>0</v>
      </c>
      <c r="H47" t="n">
        <v>3</v>
      </c>
    </row>
    <row r="48">
      <c r="A48" t="inlineStr">
        <is>
          <t>process_status</t>
        </is>
      </c>
      <c r="B48" t="inlineStr">
        <is>
          <t>process_history</t>
        </is>
      </c>
      <c r="C48" t="inlineStr">
        <is>
          <t>status</t>
        </is>
      </c>
      <c r="D48" t="inlineStr">
        <is>
          <t>completed</t>
        </is>
      </c>
      <c r="E48" t="inlineStr">
        <is>
          <t>完了</t>
        </is>
      </c>
      <c r="F48" t="inlineStr">
        <is>
          <t>success</t>
        </is>
      </c>
      <c r="G48" t="b">
        <v>0</v>
      </c>
      <c r="H48" t="n">
        <v>4</v>
      </c>
    </row>
    <row r="49">
      <c r="A49" t="inlineStr">
        <is>
          <t>process_status</t>
        </is>
      </c>
      <c r="B49" t="inlineStr">
        <is>
          <t>process_history</t>
        </is>
      </c>
      <c r="C49" t="inlineStr">
        <is>
          <t>status</t>
        </is>
      </c>
      <c r="D49" t="inlineStr">
        <is>
          <t>cancelled</t>
        </is>
      </c>
      <c r="E49" t="inlineStr">
        <is>
          <t>キャンセル済み</t>
        </is>
      </c>
      <c r="F49" t="inlineStr">
        <is>
          <t>muted</t>
        </is>
      </c>
      <c r="G49" t="b">
        <v>0</v>
      </c>
      <c r="H49" t="n">
        <v>5</v>
      </c>
    </row>
    <row r="50">
      <c r="A50" t="inlineStr">
        <is>
          <t>review_status</t>
        </is>
      </c>
      <c r="B50" t="inlineStr">
        <is>
          <t>quality_reviews</t>
        </is>
      </c>
      <c r="C50" t="inlineStr">
        <is>
          <t>status</t>
        </is>
      </c>
      <c r="D50" t="inlineStr">
        <is>
          <t>pending_review</t>
        </is>
      </c>
      <c r="E50" t="inlineStr">
        <is>
          <t>要レビュー</t>
        </is>
      </c>
      <c r="F50" t="inlineStr">
        <is>
          <t>neutral</t>
        </is>
      </c>
      <c r="G50" t="b">
        <v>1</v>
      </c>
      <c r="H50" t="n">
        <v>1</v>
      </c>
    </row>
    <row r="51">
      <c r="A51" t="inlineStr">
        <is>
          <t>review_status</t>
        </is>
      </c>
      <c r="B51" t="inlineStr">
        <is>
          <t>quality_reviews</t>
        </is>
      </c>
      <c r="C51" t="inlineStr">
        <is>
          <t>status</t>
        </is>
      </c>
      <c r="D51" t="inlineStr">
        <is>
          <t>under_review</t>
        </is>
      </c>
      <c r="E51" t="inlineStr">
        <is>
          <t>レビュー中</t>
        </is>
      </c>
      <c r="F51" t="inlineStr">
        <is>
          <t>info</t>
        </is>
      </c>
      <c r="G51" t="b">
        <v>0</v>
      </c>
      <c r="H51" t="n">
        <v>2</v>
      </c>
    </row>
    <row r="52">
      <c r="A52" t="inlineStr">
        <is>
          <t>review_status</t>
        </is>
      </c>
      <c r="B52" t="inlineStr">
        <is>
          <t>quality_reviews</t>
        </is>
      </c>
      <c r="C52" t="inlineStr">
        <is>
          <t>status</t>
        </is>
      </c>
      <c r="D52" t="inlineStr">
        <is>
          <t>approved</t>
        </is>
      </c>
      <c r="E52" t="inlineStr">
        <is>
          <t>承認済み</t>
        </is>
      </c>
      <c r="F52" t="inlineStr">
        <is>
          <t>success</t>
        </is>
      </c>
      <c r="G52" t="b">
        <v>0</v>
      </c>
      <c r="H52" t="n">
        <v>3</v>
      </c>
    </row>
    <row r="53">
      <c r="A53" t="inlineStr">
        <is>
          <t>review_status</t>
        </is>
      </c>
      <c r="B53" t="inlineStr">
        <is>
          <t>quality_reviews</t>
        </is>
      </c>
      <c r="C53" t="inlineStr">
        <is>
          <t>status</t>
        </is>
      </c>
      <c r="D53" t="inlineStr">
        <is>
          <t>needs_follow_up</t>
        </is>
      </c>
      <c r="E53" t="inlineStr">
        <is>
          <t>フォロー要</t>
        </is>
      </c>
      <c r="F53" t="inlineStr">
        <is>
          <t>warning</t>
        </is>
      </c>
      <c r="G53" t="b">
        <v>0</v>
      </c>
      <c r="H53" t="n">
        <v>4</v>
      </c>
    </row>
    <row r="54">
      <c r="A54" t="inlineStr">
        <is>
          <t>review_status</t>
        </is>
      </c>
      <c r="B54" t="inlineStr">
        <is>
          <t>quality_reviews</t>
        </is>
      </c>
      <c r="C54" t="inlineStr">
        <is>
          <t>status</t>
        </is>
      </c>
      <c r="D54" t="inlineStr">
        <is>
          <t>rejected</t>
        </is>
      </c>
      <c r="E54" t="inlineStr">
        <is>
          <t>却下済み</t>
        </is>
      </c>
      <c r="F54" t="inlineStr">
        <is>
          <t>danger</t>
        </is>
      </c>
      <c r="G54" t="b">
        <v>0</v>
      </c>
      <c r="H54" t="n">
        <v>5</v>
      </c>
    </row>
    <row r="55">
      <c r="A55" t="inlineStr">
        <is>
          <t>shipment_status</t>
        </is>
      </c>
      <c r="B55" t="inlineStr">
        <is>
          <t>shipment_records</t>
        </is>
      </c>
      <c r="C55" t="inlineStr">
        <is>
          <t>status</t>
        </is>
      </c>
      <c r="D55" t="inlineStr">
        <is>
          <t>planned</t>
        </is>
      </c>
      <c r="E55" t="inlineStr">
        <is>
          <t>出荷待ち</t>
        </is>
      </c>
      <c r="F55" t="inlineStr">
        <is>
          <t>neutral</t>
        </is>
      </c>
      <c r="G55" t="b">
        <v>1</v>
      </c>
      <c r="H55" t="n">
        <v>1</v>
      </c>
    </row>
    <row r="56">
      <c r="A56" t="inlineStr">
        <is>
          <t>shipment_status</t>
        </is>
      </c>
      <c r="B56" t="inlineStr">
        <is>
          <t>shipment_records</t>
        </is>
      </c>
      <c r="C56" t="inlineStr">
        <is>
          <t>status</t>
        </is>
      </c>
      <c r="D56" t="inlineStr">
        <is>
          <t>picked</t>
        </is>
      </c>
      <c r="E56" t="inlineStr">
        <is>
          <t>ピッキング済み</t>
        </is>
      </c>
      <c r="F56" t="inlineStr">
        <is>
          <t>info</t>
        </is>
      </c>
      <c r="G56" t="b">
        <v>0</v>
      </c>
      <c r="H56" t="n">
        <v>2</v>
      </c>
    </row>
    <row r="57">
      <c r="A57" t="inlineStr">
        <is>
          <t>shipment_status</t>
        </is>
      </c>
      <c r="B57" t="inlineStr">
        <is>
          <t>shipment_records</t>
        </is>
      </c>
      <c r="C57" t="inlineStr">
        <is>
          <t>status</t>
        </is>
      </c>
      <c r="D57" t="inlineStr">
        <is>
          <t>dispatched</t>
        </is>
      </c>
      <c r="E57" t="inlineStr">
        <is>
          <t>発送済み</t>
        </is>
      </c>
      <c r="F57" t="inlineStr">
        <is>
          <t>info</t>
        </is>
      </c>
      <c r="G57" t="b">
        <v>0</v>
      </c>
      <c r="H57" t="n">
        <v>3</v>
      </c>
    </row>
    <row r="58">
      <c r="A58" t="inlineStr">
        <is>
          <t>shipment_status</t>
        </is>
      </c>
      <c r="B58" t="inlineStr">
        <is>
          <t>shipment_records</t>
        </is>
      </c>
      <c r="C58" t="inlineStr">
        <is>
          <t>status</t>
        </is>
      </c>
      <c r="D58" t="inlineStr">
        <is>
          <t>delivered</t>
        </is>
      </c>
      <c r="E58" t="inlineStr">
        <is>
          <t>到着済み</t>
        </is>
      </c>
      <c r="F58" t="inlineStr">
        <is>
          <t>success</t>
        </is>
      </c>
      <c r="G58" t="b">
        <v>0</v>
      </c>
      <c r="H58" t="n">
        <v>4</v>
      </c>
    </row>
    <row r="59">
      <c r="A59" t="inlineStr">
        <is>
          <t>shipment_status</t>
        </is>
      </c>
      <c r="B59" t="inlineStr">
        <is>
          <t>shipment_records</t>
        </is>
      </c>
      <c r="C59" t="inlineStr">
        <is>
          <t>status</t>
        </is>
      </c>
      <c r="D59" t="inlineStr">
        <is>
          <t>delayed</t>
        </is>
      </c>
      <c r="E59" t="inlineStr">
        <is>
          <t>遅延中</t>
        </is>
      </c>
      <c r="F59" t="inlineStr">
        <is>
          <t>warning</t>
        </is>
      </c>
      <c r="G59" t="b">
        <v>0</v>
      </c>
      <c r="H59" t="n">
        <v>5</v>
      </c>
    </row>
    <row r="60">
      <c r="A60" t="inlineStr">
        <is>
          <t>shipment_status</t>
        </is>
      </c>
      <c r="B60" t="inlineStr">
        <is>
          <t>shipment_records</t>
        </is>
      </c>
      <c r="C60" t="inlineStr">
        <is>
          <t>status</t>
        </is>
      </c>
      <c r="D60" t="inlineStr">
        <is>
          <t>cancelled</t>
        </is>
      </c>
      <c r="E60" t="inlineStr">
        <is>
          <t>キャンセル済み</t>
        </is>
      </c>
      <c r="F60" t="inlineStr">
        <is>
          <t>muted</t>
        </is>
      </c>
      <c r="G60" t="b">
        <v>0</v>
      </c>
      <c r="H60" t="n">
        <v>6</v>
      </c>
    </row>
    <row r="61">
      <c r="A61" t="inlineStr">
        <is>
          <t>recall_status</t>
        </is>
      </c>
      <c r="B61" t="inlineStr">
        <is>
          <t>recall_cases</t>
        </is>
      </c>
      <c r="C61" t="inlineStr">
        <is>
          <t>status</t>
        </is>
      </c>
      <c r="D61" t="inlineStr">
        <is>
          <t>opened</t>
        </is>
      </c>
      <c r="E61" t="inlineStr">
        <is>
          <t>登録済み</t>
        </is>
      </c>
      <c r="F61" t="inlineStr">
        <is>
          <t>neutral</t>
        </is>
      </c>
      <c r="G61" t="b">
        <v>1</v>
      </c>
      <c r="H61" t="n">
        <v>1</v>
      </c>
    </row>
    <row r="62">
      <c r="A62" t="inlineStr">
        <is>
          <t>recall_status</t>
        </is>
      </c>
      <c r="B62" t="inlineStr">
        <is>
          <t>recall_cases</t>
        </is>
      </c>
      <c r="C62" t="inlineStr">
        <is>
          <t>status</t>
        </is>
      </c>
      <c r="D62" t="inlineStr">
        <is>
          <t>investigating</t>
        </is>
      </c>
      <c r="E62" t="inlineStr">
        <is>
          <t>調査中</t>
        </is>
      </c>
      <c r="F62" t="inlineStr">
        <is>
          <t>info</t>
        </is>
      </c>
      <c r="G62" t="b">
        <v>0</v>
      </c>
      <c r="H62" t="n">
        <v>2</v>
      </c>
    </row>
    <row r="63">
      <c r="A63" t="inlineStr">
        <is>
          <t>recall_status</t>
        </is>
      </c>
      <c r="B63" t="inlineStr">
        <is>
          <t>recall_cases</t>
        </is>
      </c>
      <c r="C63" t="inlineStr">
        <is>
          <t>status</t>
        </is>
      </c>
      <c r="D63" t="inlineStr">
        <is>
          <t>action_required</t>
        </is>
      </c>
      <c r="E63" t="inlineStr">
        <is>
          <t>対応要</t>
        </is>
      </c>
      <c r="F63" t="inlineStr">
        <is>
          <t>warning</t>
        </is>
      </c>
      <c r="G63" t="b">
        <v>0</v>
      </c>
      <c r="H63" t="n">
        <v>3</v>
      </c>
    </row>
    <row r="64">
      <c r="A64" t="inlineStr">
        <is>
          <t>recall_status</t>
        </is>
      </c>
      <c r="B64" t="inlineStr">
        <is>
          <t>recall_cases</t>
        </is>
      </c>
      <c r="C64" t="inlineStr">
        <is>
          <t>status</t>
        </is>
      </c>
      <c r="D64" t="inlineStr">
        <is>
          <t>resolved</t>
        </is>
      </c>
      <c r="E64" t="inlineStr">
        <is>
          <t>解決済み</t>
        </is>
      </c>
      <c r="F64" t="inlineStr">
        <is>
          <t>success</t>
        </is>
      </c>
      <c r="G64" t="b">
        <v>0</v>
      </c>
      <c r="H64" t="n">
        <v>4</v>
      </c>
    </row>
    <row r="65">
      <c r="A65" t="inlineStr">
        <is>
          <t>recall_status</t>
        </is>
      </c>
      <c r="B65" t="inlineStr">
        <is>
          <t>recall_cases</t>
        </is>
      </c>
      <c r="C65" t="inlineStr">
        <is>
          <t>status</t>
        </is>
      </c>
      <c r="D65" t="inlineStr">
        <is>
          <t>closed</t>
        </is>
      </c>
      <c r="E65" t="inlineStr">
        <is>
          <t>クローズ済み</t>
        </is>
      </c>
      <c r="F65" t="inlineStr">
        <is>
          <t>muted</t>
        </is>
      </c>
      <c r="G65" t="b">
        <v>0</v>
      </c>
      <c r="H65" t="n">
        <v>5</v>
      </c>
    </row>
    <row r="66">
      <c r="A66" t="inlineStr">
        <is>
          <t>recall_status</t>
        </is>
      </c>
      <c r="B66" t="inlineStr">
        <is>
          <t>recall_cases</t>
        </is>
      </c>
      <c r="C66" t="inlineStr">
        <is>
          <t>status</t>
        </is>
      </c>
      <c r="D66" t="inlineStr">
        <is>
          <t>cancelled</t>
        </is>
      </c>
      <c r="E66" t="inlineStr">
        <is>
          <t>キャンセル済み</t>
        </is>
      </c>
      <c r="F66" t="inlineStr">
        <is>
          <t>muted</t>
        </is>
      </c>
      <c r="G66" t="b">
        <v>0</v>
      </c>
      <c r="H66" t="n">
        <v>6</v>
      </c>
    </row>
    <row r="67">
      <c r="A67" t="inlineStr">
        <is>
          <t>action_status</t>
        </is>
      </c>
      <c r="B67" t="inlineStr">
        <is>
          <t>follow_up_actions</t>
        </is>
      </c>
      <c r="C67" t="inlineStr">
        <is>
          <t>status</t>
        </is>
      </c>
      <c r="D67" t="inlineStr">
        <is>
          <t>open</t>
        </is>
      </c>
      <c r="E67" t="inlineStr">
        <is>
          <t>未対応</t>
        </is>
      </c>
      <c r="F67" t="inlineStr">
        <is>
          <t>neutral</t>
        </is>
      </c>
      <c r="G67" t="b">
        <v>1</v>
      </c>
      <c r="H67" t="n">
        <v>1</v>
      </c>
    </row>
    <row r="68">
      <c r="A68" t="inlineStr">
        <is>
          <t>action_status</t>
        </is>
      </c>
      <c r="B68" t="inlineStr">
        <is>
          <t>follow_up_actions</t>
        </is>
      </c>
      <c r="C68" t="inlineStr">
        <is>
          <t>status</t>
        </is>
      </c>
      <c r="D68" t="inlineStr">
        <is>
          <t>in_progress</t>
        </is>
      </c>
      <c r="E68" t="inlineStr">
        <is>
          <t>対応中</t>
        </is>
      </c>
      <c r="F68" t="inlineStr">
        <is>
          <t>info</t>
        </is>
      </c>
      <c r="G68" t="b">
        <v>0</v>
      </c>
      <c r="H68" t="n">
        <v>2</v>
      </c>
    </row>
    <row r="69">
      <c r="A69" t="inlineStr">
        <is>
          <t>action_status</t>
        </is>
      </c>
      <c r="B69" t="inlineStr">
        <is>
          <t>follow_up_actions</t>
        </is>
      </c>
      <c r="C69" t="inlineStr">
        <is>
          <t>status</t>
        </is>
      </c>
      <c r="D69" t="inlineStr">
        <is>
          <t>waiting_confirmation</t>
        </is>
      </c>
      <c r="E69" t="inlineStr">
        <is>
          <t>確認待ち</t>
        </is>
      </c>
      <c r="F69" t="inlineStr">
        <is>
          <t>warning</t>
        </is>
      </c>
      <c r="G69" t="b">
        <v>0</v>
      </c>
      <c r="H69" t="n">
        <v>3</v>
      </c>
    </row>
    <row r="70">
      <c r="A70" t="inlineStr">
        <is>
          <t>action_status</t>
        </is>
      </c>
      <c r="B70" t="inlineStr">
        <is>
          <t>follow_up_actions</t>
        </is>
      </c>
      <c r="C70" t="inlineStr">
        <is>
          <t>status</t>
        </is>
      </c>
      <c r="D70" t="inlineStr">
        <is>
          <t>completed</t>
        </is>
      </c>
      <c r="E70" t="inlineStr">
        <is>
          <t>完了</t>
        </is>
      </c>
      <c r="F70" t="inlineStr">
        <is>
          <t>success</t>
        </is>
      </c>
      <c r="G70" t="b">
        <v>0</v>
      </c>
      <c r="H70" t="n">
        <v>4</v>
      </c>
    </row>
    <row r="71">
      <c r="A71" t="inlineStr">
        <is>
          <t>action_status</t>
        </is>
      </c>
      <c r="B71" t="inlineStr">
        <is>
          <t>follow_up_actions</t>
        </is>
      </c>
      <c r="C71" t="inlineStr">
        <is>
          <t>status</t>
        </is>
      </c>
      <c r="D71" t="inlineStr">
        <is>
          <t>cancelled</t>
        </is>
      </c>
      <c r="E71" t="inlineStr">
        <is>
          <t>キャンセル済み</t>
        </is>
      </c>
      <c r="F71" t="inlineStr">
        <is>
          <t>muted</t>
        </is>
      </c>
      <c r="G71" t="b">
        <v>0</v>
      </c>
      <c r="H71" t="n">
        <v>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AA97"/>
  <sheetViews>
    <sheetView showGridLines="0" workbookViewId="0">
      <selection activeCell="A1" sqref="A1"/>
    </sheetView>
  </sheetViews>
  <sheetFormatPr baseColWidth="8" defaultRowHeight="15"/>
  <cols>
    <col width="22" customWidth="1" style="47" min="1" max="1"/>
    <col width="16" customWidth="1" style="47" min="2" max="2"/>
    <col width="16" customWidth="1" style="47" min="3" max="3"/>
    <col width="16" customWidth="1" style="47" min="4" max="4"/>
    <col width="18" customWidth="1" style="47" min="5" max="5"/>
    <col width="16" customWidth="1" style="47" min="6" max="6"/>
    <col width="18" customWidth="1" style="47" min="7" max="7"/>
    <col width="16" customWidth="1" style="47" min="8" max="8"/>
    <col width="16" customWidth="1" style="47" min="9" max="9"/>
    <col width="16" customWidth="1" style="47" min="10" max="10"/>
    <col width="16" customWidth="1" style="47" min="11" max="11"/>
    <col width="16" customWidth="1" style="47" min="12" max="12"/>
    <col width="42" customWidth="1" style="47" min="13" max="13"/>
    <col width="22" customWidth="1" style="47" min="14" max="14"/>
    <col width="16" customWidth="1" style="47" min="15" max="15"/>
    <col width="16" customWidth="1" style="47" min="16" max="16"/>
    <col width="16" customWidth="1" style="47" min="17" max="17"/>
    <col width="16" customWidth="1" style="47" min="18" max="18"/>
    <col width="16" customWidth="1" style="47" min="19" max="19"/>
    <col width="16" customWidth="1" style="47" min="20" max="20"/>
    <col width="16" customWidth="1" style="47" min="21" max="21"/>
    <col width="16" customWidth="1" style="47" min="22" max="22"/>
    <col width="16" customWidth="1" style="47" min="23" max="23"/>
    <col width="16" customWidth="1" style="47" min="24" max="24"/>
    <col width="16" customWidth="1" style="47" min="25" max="25"/>
    <col width="42" customWidth="1" style="47" min="26" max="26"/>
  </cols>
  <sheetData>
    <row r="1" ht="30" customHeight="1" s="47">
      <c r="A1" s="74" t="inlineStr">
        <is>
          <t>機械フィールド対応表</t>
        </is>
      </c>
      <c r="B1" s="75" t="n"/>
      <c r="C1" s="75" t="n"/>
      <c r="D1" s="75" t="n"/>
      <c r="E1" s="75" t="n"/>
      <c r="F1" s="75" t="n"/>
      <c r="G1" s="75" t="n"/>
      <c r="H1" s="75" t="n"/>
      <c r="I1" s="75" t="n"/>
      <c r="J1" s="75" t="n"/>
      <c r="K1" s="75" t="n"/>
      <c r="L1" s="75" t="n"/>
      <c r="M1" s="75" t="n"/>
      <c r="N1" s="75" t="n"/>
      <c r="O1" s="75" t="n"/>
      <c r="P1" s="75" t="n"/>
      <c r="Q1" s="75" t="n"/>
      <c r="R1" s="75" t="n"/>
      <c r="S1" s="75" t="n"/>
      <c r="T1" s="75" t="n"/>
      <c r="U1" s="75" t="n"/>
      <c r="V1" s="75" t="n"/>
      <c r="W1" s="75" t="n"/>
      <c r="X1" s="75" t="n"/>
      <c r="Y1" s="75" t="n"/>
      <c r="Z1" s="75" t="n"/>
      <c r="AA1" s="6" t="n"/>
    </row>
    <row r="2" ht="30" customHeight="1" s="47">
      <c r="A2" s="14" t="inlineStr">
        <is>
          <t>このシートはシステム生成と後続インポートに使います。削除や改名はしないでください。通常入力では開く必要はありません。</t>
        </is>
      </c>
      <c r="B2" s="76" t="n"/>
      <c r="C2" s="76" t="n"/>
      <c r="D2" s="76" t="n"/>
      <c r="E2" s="76" t="n"/>
      <c r="F2" s="76" t="n"/>
      <c r="G2" s="76" t="n"/>
      <c r="H2" s="76" t="n"/>
      <c r="I2" s="76" t="n"/>
      <c r="J2" s="76" t="n"/>
      <c r="K2" s="76" t="n"/>
      <c r="L2" s="76" t="n"/>
      <c r="M2" s="76" t="n"/>
      <c r="N2" s="76" t="n"/>
      <c r="O2" s="76" t="n"/>
      <c r="P2" s="76" t="n"/>
      <c r="Q2" s="76" t="n"/>
      <c r="R2" s="76" t="n"/>
      <c r="S2" s="76" t="n"/>
      <c r="T2" s="76" t="n"/>
      <c r="U2" s="76" t="n"/>
      <c r="V2" s="76" t="n"/>
      <c r="W2" s="76" t="n"/>
      <c r="X2" s="76" t="n"/>
      <c r="Y2" s="76" t="n"/>
      <c r="Z2" s="76" t="n"/>
      <c r="AA2" s="11" t="n"/>
    </row>
    <row r="3">
      <c r="A3" s="35" t="inlineStr">
        <is>
          <t>シート名</t>
        </is>
      </c>
      <c r="B3" s="35" t="inlineStr">
        <is>
          <t>テーブル名</t>
        </is>
      </c>
      <c r="C3" s="35" t="inlineStr">
        <is>
          <t>ストア名</t>
        </is>
      </c>
      <c r="D3" s="35" t="inlineStr">
        <is>
          <t>モジュールキー</t>
        </is>
      </c>
      <c r="E3" s="35" t="inlineStr">
        <is>
          <t>モジュール名</t>
        </is>
      </c>
      <c r="F3" s="35" t="inlineStr">
        <is>
          <t>フィールド名</t>
        </is>
      </c>
      <c r="G3" s="35" t="inlineStr">
        <is>
          <t>フィールド表示名</t>
        </is>
      </c>
      <c r="H3" s="35" t="inlineStr">
        <is>
          <t>フィールド型</t>
        </is>
      </c>
      <c r="I3" s="35" t="inlineStr">
        <is>
          <t>フィールド役割</t>
        </is>
      </c>
      <c r="J3" s="35" t="inlineStr">
        <is>
          <t>必須</t>
        </is>
      </c>
      <c r="K3" s="35" t="inlineStr">
        <is>
          <t>一意</t>
        </is>
      </c>
      <c r="L3" s="35" t="inlineStr">
        <is>
          <t>既定値</t>
        </is>
      </c>
      <c r="M3" s="35" t="inlineStr">
        <is>
          <t>検証ルール</t>
        </is>
      </c>
      <c r="N3" s="35" t="inlineStr">
        <is>
          <t>選択肢セットキー</t>
        </is>
      </c>
      <c r="O3" s="35" t="inlineStr">
        <is>
          <t>検索可</t>
        </is>
      </c>
      <c r="P3" s="35" t="inlineStr">
        <is>
          <t>絞込可</t>
        </is>
      </c>
      <c r="Q3" s="35" t="inlineStr">
        <is>
          <t>並び替え可</t>
        </is>
      </c>
      <c r="R3" s="35" t="inlineStr">
        <is>
          <t>表に表示</t>
        </is>
      </c>
      <c r="S3" s="35" t="inlineStr">
        <is>
          <t>モバイル表示</t>
        </is>
      </c>
      <c r="T3" s="35" t="inlineStr">
        <is>
          <t>フォーム表示</t>
        </is>
      </c>
      <c r="U3" s="35" t="inlineStr">
        <is>
          <t>詳細表示</t>
        </is>
      </c>
      <c r="V3" s="35" t="inlineStr">
        <is>
          <t>フォーム読取専用</t>
        </is>
      </c>
      <c r="W3" s="35" t="inlineStr">
        <is>
          <t>CSV出力</t>
        </is>
      </c>
      <c r="X3" s="35" t="inlineStr">
        <is>
          <t>関連シート</t>
        </is>
      </c>
      <c r="Y3" s="35" t="inlineStr">
        <is>
          <t>関連フィールド</t>
        </is>
      </c>
      <c r="Z3" s="35" t="inlineStr">
        <is>
          <t>備考</t>
        </is>
      </c>
    </row>
    <row r="4">
      <c r="A4" s="41" t="inlineStr">
        <is>
          <t>worksheet_name</t>
        </is>
      </c>
      <c r="B4" s="41" t="inlineStr">
        <is>
          <t>table_name</t>
        </is>
      </c>
      <c r="C4" s="41" t="inlineStr">
        <is>
          <t>store_name</t>
        </is>
      </c>
      <c r="D4" s="41" t="inlineStr">
        <is>
          <t>module_key</t>
        </is>
      </c>
      <c r="E4" s="41" t="inlineStr">
        <is>
          <t>module_label</t>
        </is>
      </c>
      <c r="F4" s="41" t="inlineStr">
        <is>
          <t>field_name</t>
        </is>
      </c>
      <c r="G4" s="41" t="inlineStr">
        <is>
          <t>field_label</t>
        </is>
      </c>
      <c r="H4" s="41" t="inlineStr">
        <is>
          <t>field_type</t>
        </is>
      </c>
      <c r="I4" s="41" t="inlineStr">
        <is>
          <t>field_role</t>
        </is>
      </c>
      <c r="J4" s="41" t="inlineStr">
        <is>
          <t>required</t>
        </is>
      </c>
      <c r="K4" s="41" t="inlineStr">
        <is>
          <t>unique</t>
        </is>
      </c>
      <c r="L4" s="41" t="inlineStr">
        <is>
          <t>default_value</t>
        </is>
      </c>
      <c r="M4" s="41" t="inlineStr">
        <is>
          <t>validation_rule</t>
        </is>
      </c>
      <c r="N4" s="41" t="inlineStr">
        <is>
          <t>option_set_key</t>
        </is>
      </c>
      <c r="O4" s="41" t="inlineStr">
        <is>
          <t>is_searchable</t>
        </is>
      </c>
      <c r="P4" s="41" t="inlineStr">
        <is>
          <t>is_filterable</t>
        </is>
      </c>
      <c r="Q4" s="41" t="inlineStr">
        <is>
          <t>is_sortable</t>
        </is>
      </c>
      <c r="R4" s="41" t="inlineStr">
        <is>
          <t>show_in_table</t>
        </is>
      </c>
      <c r="S4" s="41" t="inlineStr">
        <is>
          <t>show_in_mobile_table</t>
        </is>
      </c>
      <c r="T4" s="41" t="inlineStr">
        <is>
          <t>show_in_form</t>
        </is>
      </c>
      <c r="U4" s="41" t="inlineStr">
        <is>
          <t>show_in_detail</t>
        </is>
      </c>
      <c r="V4" s="41" t="inlineStr">
        <is>
          <t>readonly_in_form</t>
        </is>
      </c>
      <c r="W4" s="41" t="inlineStr">
        <is>
          <t>export_in_csv</t>
        </is>
      </c>
      <c r="X4" s="41" t="inlineStr">
        <is>
          <t>related_worksheet</t>
        </is>
      </c>
      <c r="Y4" s="41" t="inlineStr">
        <is>
          <t>related_field</t>
        </is>
      </c>
      <c r="Z4" s="41" t="inlineStr">
        <is>
          <t>notes</t>
        </is>
      </c>
    </row>
    <row r="5">
      <c r="A5" s="22" t="inlineStr">
        <is>
          <t>lots</t>
        </is>
      </c>
      <c r="B5" s="22" t="inlineStr">
        <is>
          <t>lots</t>
        </is>
      </c>
      <c r="C5" s="22" t="inlineStr">
        <is>
          <t>lots</t>
        </is>
      </c>
      <c r="D5" s="22" t="inlineStr">
        <is>
          <t>lots</t>
        </is>
      </c>
      <c r="E5" s="22" t="inlineStr">
        <is>
          <t>ロット台帳</t>
        </is>
      </c>
      <c r="F5" s="22" t="inlineStr">
        <is>
          <t>record_id</t>
        </is>
      </c>
      <c r="G5" s="22" t="inlineStr">
        <is>
          <t>レコードID</t>
        </is>
      </c>
      <c r="H5" s="22" t="inlineStr">
        <is>
          <t>text</t>
        </is>
      </c>
      <c r="I5" s="22" t="inlineStr">
        <is>
          <t>primary_key</t>
        </is>
      </c>
      <c r="J5" s="22" t="inlineStr">
        <is>
          <t>はい</t>
        </is>
      </c>
      <c r="K5" s="22" t="inlineStr">
        <is>
          <t>はい</t>
        </is>
      </c>
      <c r="L5" s="22" t="inlineStr">
        <is>
          <t>LOT-0001</t>
        </is>
      </c>
      <c r="M5" s="22" t="inlineStr">
        <is>
          <t>システム生成。形式はLOT-0001の連番です。</t>
        </is>
      </c>
      <c r="N5" s="22" t="str"/>
      <c r="O5" s="22" t="inlineStr">
        <is>
          <t>はい</t>
        </is>
      </c>
      <c r="P5" s="22" t="inlineStr">
        <is>
          <t>はい</t>
        </is>
      </c>
      <c r="Q5" s="22" t="inlineStr">
        <is>
          <t>はい</t>
        </is>
      </c>
      <c r="R5" s="22" t="inlineStr">
        <is>
          <t>はい</t>
        </is>
      </c>
      <c r="S5" s="22" t="inlineStr">
        <is>
          <t>いいえ</t>
        </is>
      </c>
      <c r="T5" s="22" t="inlineStr">
        <is>
          <t>いいえ</t>
        </is>
      </c>
      <c r="U5" s="22" t="inlineStr">
        <is>
          <t>はい</t>
        </is>
      </c>
      <c r="V5" s="22" t="inlineStr">
        <is>
          <t>はい</t>
        </is>
      </c>
      <c r="W5" s="22" t="inlineStr">
        <is>
          <t>はい</t>
        </is>
      </c>
      <c r="X5" s="22" t="str"/>
      <c r="Y5" s="22" t="str"/>
      <c r="Z5" s="22" t="inlineStr">
        <is>
          <t>统一主键；key_path=record_id。</t>
        </is>
      </c>
    </row>
    <row r="6">
      <c r="A6" s="22" t="inlineStr">
        <is>
          <t>lots</t>
        </is>
      </c>
      <c r="B6" s="22" t="inlineStr">
        <is>
          <t>lots</t>
        </is>
      </c>
      <c r="C6" s="22" t="inlineStr">
        <is>
          <t>lots</t>
        </is>
      </c>
      <c r="D6" s="22" t="inlineStr">
        <is>
          <t>lots</t>
        </is>
      </c>
      <c r="E6" s="22" t="inlineStr">
        <is>
          <t>ロット台帳</t>
        </is>
      </c>
      <c r="F6" s="22" t="inlineStr">
        <is>
          <t>lot_no</t>
        </is>
      </c>
      <c r="G6" s="22" t="inlineStr">
        <is>
          <t>ロット番号</t>
        </is>
      </c>
      <c r="H6" s="22" t="inlineStr">
        <is>
          <t>text</t>
        </is>
      </c>
      <c r="I6" s="22" t="inlineStr">
        <is>
          <t>display_name</t>
        </is>
      </c>
      <c r="J6" s="22" t="inlineStr">
        <is>
          <t>はい</t>
        </is>
      </c>
      <c r="K6" s="22" t="inlineStr">
        <is>
          <t>はい</t>
        </is>
      </c>
      <c r="L6" s="22" t="str"/>
      <c r="M6" s="22" t="inlineStr">
        <is>
          <t>必須かつ一意です。社内ロット番号の使用を推奨します。</t>
        </is>
      </c>
      <c r="N6" s="22" t="str"/>
      <c r="O6" s="22" t="inlineStr">
        <is>
          <t>はい</t>
        </is>
      </c>
      <c r="P6" s="22" t="inlineStr">
        <is>
          <t>はい</t>
        </is>
      </c>
      <c r="Q6" s="22" t="inlineStr">
        <is>
          <t>はい</t>
        </is>
      </c>
      <c r="R6" s="22" t="inlineStr">
        <is>
          <t>はい</t>
        </is>
      </c>
      <c r="S6" s="22" t="inlineStr">
        <is>
          <t>はい</t>
        </is>
      </c>
      <c r="T6" s="22" t="inlineStr">
        <is>
          <t>はい</t>
        </is>
      </c>
      <c r="U6" s="22" t="inlineStr">
        <is>
          <t>はい</t>
        </is>
      </c>
      <c r="V6" s="22" t="inlineStr">
        <is>
          <t>いいえ</t>
        </is>
      </c>
      <c r="W6" s="22" t="inlineStr">
        <is>
          <t>はい</t>
        </is>
      </c>
      <c r="X6" s="22" t="str"/>
      <c r="Y6" s="22" t="str"/>
      <c r="Z6" s="22" t="inlineStr">
        <is>
          <t>ロットを識別する業務番号です。</t>
        </is>
      </c>
    </row>
    <row r="7">
      <c r="A7" s="22" t="inlineStr">
        <is>
          <t>lots</t>
        </is>
      </c>
      <c r="B7" s="22" t="inlineStr">
        <is>
          <t>lots</t>
        </is>
      </c>
      <c r="C7" s="22" t="inlineStr">
        <is>
          <t>lots</t>
        </is>
      </c>
      <c r="D7" s="22" t="inlineStr">
        <is>
          <t>lots</t>
        </is>
      </c>
      <c r="E7" s="22" t="inlineStr">
        <is>
          <t>ロット台帳</t>
        </is>
      </c>
      <c r="F7" s="22" t="inlineStr">
        <is>
          <t>product_name</t>
        </is>
      </c>
      <c r="G7" s="22" t="inlineStr">
        <is>
          <t>製品名</t>
        </is>
      </c>
      <c r="H7" s="22" t="inlineStr">
        <is>
          <t>text</t>
        </is>
      </c>
      <c r="I7" s="22" t="inlineStr">
        <is>
          <t>business</t>
        </is>
      </c>
      <c r="J7" s="22" t="inlineStr">
        <is>
          <t>はい</t>
        </is>
      </c>
      <c r="K7" s="22" t="inlineStr">
        <is>
          <t>いいえ</t>
        </is>
      </c>
      <c r="L7" s="22" t="str"/>
      <c r="M7" s="22" t="inlineStr">
        <is>
          <t>必須です。製品または半製品名を入力します。</t>
        </is>
      </c>
      <c r="N7" s="22" t="str"/>
      <c r="O7" s="22" t="inlineStr">
        <is>
          <t>はい</t>
        </is>
      </c>
      <c r="P7" s="22" t="inlineStr">
        <is>
          <t>はい</t>
        </is>
      </c>
      <c r="Q7" s="22" t="inlineStr">
        <is>
          <t>はい</t>
        </is>
      </c>
      <c r="R7" s="22" t="inlineStr">
        <is>
          <t>はい</t>
        </is>
      </c>
      <c r="S7" s="22" t="inlineStr">
        <is>
          <t>はい</t>
        </is>
      </c>
      <c r="T7" s="22" t="inlineStr">
        <is>
          <t>はい</t>
        </is>
      </c>
      <c r="U7" s="22" t="inlineStr">
        <is>
          <t>はい</t>
        </is>
      </c>
      <c r="V7" s="22" t="inlineStr">
        <is>
          <t>いいえ</t>
        </is>
      </c>
      <c r="W7" s="22" t="inlineStr">
        <is>
          <t>はい</t>
        </is>
      </c>
      <c r="X7" s="22" t="str"/>
      <c r="Y7" s="22" t="str"/>
      <c r="Z7" s="22" t="inlineStr">
        <is>
          <t>ロットに対応する製品です。</t>
        </is>
      </c>
    </row>
    <row r="8">
      <c r="A8" s="22" t="inlineStr">
        <is>
          <t>lots</t>
        </is>
      </c>
      <c r="B8" s="22" t="inlineStr">
        <is>
          <t>lots</t>
        </is>
      </c>
      <c r="C8" s="22" t="inlineStr">
        <is>
          <t>lots</t>
        </is>
      </c>
      <c r="D8" s="22" t="inlineStr">
        <is>
          <t>lots</t>
        </is>
      </c>
      <c r="E8" s="22" t="inlineStr">
        <is>
          <t>ロット台帳</t>
        </is>
      </c>
      <c r="F8" s="22" t="inlineStr">
        <is>
          <t>product_spec</t>
        </is>
      </c>
      <c r="G8" s="22" t="inlineStr">
        <is>
          <t>仕様型番</t>
        </is>
      </c>
      <c r="H8" s="22" t="inlineStr">
        <is>
          <t>text</t>
        </is>
      </c>
      <c r="I8" s="22" t="inlineStr">
        <is>
          <t>business</t>
        </is>
      </c>
      <c r="J8" s="22" t="inlineStr">
        <is>
          <t>いいえ</t>
        </is>
      </c>
      <c r="K8" s="22" t="inlineStr">
        <is>
          <t>いいえ</t>
        </is>
      </c>
      <c r="L8" s="22" t="str"/>
      <c r="M8" s="22" t="inlineStr">
        <is>
          <t>仕様、型番、バージョンを入力できます。</t>
        </is>
      </c>
      <c r="N8" s="22" t="str"/>
      <c r="O8" s="22" t="inlineStr">
        <is>
          <t>はい</t>
        </is>
      </c>
      <c r="P8" s="22" t="inlineStr">
        <is>
          <t>はい</t>
        </is>
      </c>
      <c r="Q8" s="22" t="inlineStr">
        <is>
          <t>はい</t>
        </is>
      </c>
      <c r="R8" s="22" t="inlineStr">
        <is>
          <t>はい</t>
        </is>
      </c>
      <c r="S8" s="22" t="inlineStr">
        <is>
          <t>いいえ</t>
        </is>
      </c>
      <c r="T8" s="22" t="inlineStr">
        <is>
          <t>はい</t>
        </is>
      </c>
      <c r="U8" s="22" t="inlineStr">
        <is>
          <t>はい</t>
        </is>
      </c>
      <c r="V8" s="22" t="inlineStr">
        <is>
          <t>いいえ</t>
        </is>
      </c>
      <c r="W8" s="22" t="inlineStr">
        <is>
          <t>はい</t>
        </is>
      </c>
      <c r="X8" s="22" t="str"/>
      <c r="Y8" s="22" t="str"/>
      <c r="Z8" s="22" t="inlineStr">
        <is>
          <t>ロット識別の補助に使います。</t>
        </is>
      </c>
    </row>
    <row r="9">
      <c r="A9" s="22" t="inlineStr">
        <is>
          <t>lots</t>
        </is>
      </c>
      <c r="B9" s="22" t="inlineStr">
        <is>
          <t>lots</t>
        </is>
      </c>
      <c r="C9" s="22" t="inlineStr">
        <is>
          <t>lots</t>
        </is>
      </c>
      <c r="D9" s="22" t="inlineStr">
        <is>
          <t>lots</t>
        </is>
      </c>
      <c r="E9" s="22" t="inlineStr">
        <is>
          <t>ロット台帳</t>
        </is>
      </c>
      <c r="F9" s="22" t="inlineStr">
        <is>
          <t>production_date</t>
        </is>
      </c>
      <c r="G9" s="22" t="inlineStr">
        <is>
          <t>生産日</t>
        </is>
      </c>
      <c r="H9" s="22" t="inlineStr">
        <is>
          <t>date</t>
        </is>
      </c>
      <c r="I9" s="22" t="inlineStr">
        <is>
          <t>date</t>
        </is>
      </c>
      <c r="J9" s="22" t="inlineStr">
        <is>
          <t>はい</t>
        </is>
      </c>
      <c r="K9" s="22" t="inlineStr">
        <is>
          <t>いいえ</t>
        </is>
      </c>
      <c r="L9" s="22" t="str"/>
      <c r="M9" s="22" t="inlineStr">
        <is>
          <t>日付形式は yyyy-mm-dd です。更新日より後にしないでください。</t>
        </is>
      </c>
      <c r="N9" s="22" t="str"/>
      <c r="O9" s="22" t="inlineStr">
        <is>
          <t>いいえ</t>
        </is>
      </c>
      <c r="P9" s="22" t="inlineStr">
        <is>
          <t>はい</t>
        </is>
      </c>
      <c r="Q9" s="22" t="inlineStr">
        <is>
          <t>はい</t>
        </is>
      </c>
      <c r="R9" s="22" t="inlineStr">
        <is>
          <t>はい</t>
        </is>
      </c>
      <c r="S9" s="22" t="inlineStr">
        <is>
          <t>いいえ</t>
        </is>
      </c>
      <c r="T9" s="22" t="inlineStr">
        <is>
          <t>はい</t>
        </is>
      </c>
      <c r="U9" s="22" t="inlineStr">
        <is>
          <t>はい</t>
        </is>
      </c>
      <c r="V9" s="22" t="inlineStr">
        <is>
          <t>いいえ</t>
        </is>
      </c>
      <c r="W9" s="22" t="inlineStr">
        <is>
          <t>はい</t>
        </is>
      </c>
      <c r="X9" s="22" t="str"/>
      <c r="Y9" s="22" t="str"/>
      <c r="Z9" s="22" t="inlineStr">
        <is>
          <t>ロット生産日です。</t>
        </is>
      </c>
    </row>
    <row r="10">
      <c r="A10" s="22" t="inlineStr">
        <is>
          <t>lots</t>
        </is>
      </c>
      <c r="B10" s="22" t="inlineStr">
        <is>
          <t>lots</t>
        </is>
      </c>
      <c r="C10" s="22" t="inlineStr">
        <is>
          <t>lots</t>
        </is>
      </c>
      <c r="D10" s="22" t="inlineStr">
        <is>
          <t>lots</t>
        </is>
      </c>
      <c r="E10" s="22" t="inlineStr">
        <is>
          <t>ロット台帳</t>
        </is>
      </c>
      <c r="F10" s="22" t="inlineStr">
        <is>
          <t>target_date</t>
        </is>
      </c>
      <c r="G10" s="22" t="inlineStr">
        <is>
          <t>目標日</t>
        </is>
      </c>
      <c r="H10" s="22" t="inlineStr">
        <is>
          <t>date</t>
        </is>
      </c>
      <c r="I10" s="22" t="inlineStr">
        <is>
          <t>due_date</t>
        </is>
      </c>
      <c r="J10" s="22" t="inlineStr">
        <is>
          <t>はい</t>
        </is>
      </c>
      <c r="K10" s="22" t="inlineStr">
        <is>
          <t>いいえ</t>
        </is>
      </c>
      <c r="L10" s="22" t="str"/>
      <c r="M10" s="22" t="inlineStr">
        <is>
          <t>日付形式は yyyy-mm-dd です。ロットの目標完了またはレビュー節点に使います。</t>
        </is>
      </c>
      <c r="N10" s="22" t="str"/>
      <c r="O10" s="22" t="inlineStr">
        <is>
          <t>いいえ</t>
        </is>
      </c>
      <c r="P10" s="22" t="inlineStr">
        <is>
          <t>はい</t>
        </is>
      </c>
      <c r="Q10" s="22" t="inlineStr">
        <is>
          <t>はい</t>
        </is>
      </c>
      <c r="R10" s="22" t="inlineStr">
        <is>
          <t>はい</t>
        </is>
      </c>
      <c r="S10" s="22" t="inlineStr">
        <is>
          <t>はい</t>
        </is>
      </c>
      <c r="T10" s="22" t="inlineStr">
        <is>
          <t>はい</t>
        </is>
      </c>
      <c r="U10" s="22" t="inlineStr">
        <is>
          <t>はい</t>
        </is>
      </c>
      <c r="V10" s="22" t="inlineStr">
        <is>
          <t>いいえ</t>
        </is>
      </c>
      <c r="W10" s="22" t="inlineStr">
        <is>
          <t>はい</t>
        </is>
      </c>
      <c r="X10" s="22" t="str"/>
      <c r="Y10" s="22" t="str"/>
      <c r="Z10" s="22" t="inlineStr">
        <is>
          <t>ページプレビューでは目標日を表示し、ロット管理の期限基準にします。</t>
        </is>
      </c>
    </row>
    <row r="11">
      <c r="A11" s="22" t="inlineStr">
        <is>
          <t>lots</t>
        </is>
      </c>
      <c r="B11" s="22" t="inlineStr">
        <is>
          <t>lots</t>
        </is>
      </c>
      <c r="C11" s="22" t="inlineStr">
        <is>
          <t>lots</t>
        </is>
      </c>
      <c r="D11" s="22" t="inlineStr">
        <is>
          <t>lots</t>
        </is>
      </c>
      <c r="E11" s="22" t="inlineStr">
        <is>
          <t>ロット台帳</t>
        </is>
      </c>
      <c r="F11" s="22" t="inlineStr">
        <is>
          <t>quantity</t>
        </is>
      </c>
      <c r="G11" s="22" t="inlineStr">
        <is>
          <t>ロット数量</t>
        </is>
      </c>
      <c r="H11" s="22" t="inlineStr">
        <is>
          <t>number</t>
        </is>
      </c>
      <c r="I11" s="22" t="inlineStr">
        <is>
          <t>quantity</t>
        </is>
      </c>
      <c r="J11" s="22" t="inlineStr">
        <is>
          <t>はい</t>
        </is>
      </c>
      <c r="K11" s="22" t="inlineStr">
        <is>
          <t>いいえ</t>
        </is>
      </c>
      <c r="L11" s="22" t="inlineStr">
        <is>
          <t>0</t>
        </is>
      </c>
      <c r="M11" s="22" t="inlineStr">
        <is>
          <t>0 以上の数値である必要があります。</t>
        </is>
      </c>
      <c r="N11" s="22" t="str"/>
      <c r="O11" s="22" t="inlineStr">
        <is>
          <t>いいえ</t>
        </is>
      </c>
      <c r="P11" s="22" t="inlineStr">
        <is>
          <t>いいえ</t>
        </is>
      </c>
      <c r="Q11" s="22" t="inlineStr">
        <is>
          <t>はい</t>
        </is>
      </c>
      <c r="R11" s="22" t="inlineStr">
        <is>
          <t>はい</t>
        </is>
      </c>
      <c r="S11" s="22" t="inlineStr">
        <is>
          <t>いいえ</t>
        </is>
      </c>
      <c r="T11" s="22" t="inlineStr">
        <is>
          <t>はい</t>
        </is>
      </c>
      <c r="U11" s="22" t="inlineStr">
        <is>
          <t>はい</t>
        </is>
      </c>
      <c r="V11" s="22" t="inlineStr">
        <is>
          <t>いいえ</t>
        </is>
      </c>
      <c r="W11" s="22" t="inlineStr">
        <is>
          <t>はい</t>
        </is>
      </c>
      <c r="X11" s="22" t="str"/>
      <c r="Y11" s="22" t="str"/>
      <c r="Z11" s="22" t="inlineStr">
        <is>
          <t>ロット数量です。</t>
        </is>
      </c>
    </row>
    <row r="12">
      <c r="A12" s="22" t="inlineStr">
        <is>
          <t>lots</t>
        </is>
      </c>
      <c r="B12" s="22" t="inlineStr">
        <is>
          <t>lots</t>
        </is>
      </c>
      <c r="C12" s="22" t="inlineStr">
        <is>
          <t>lots</t>
        </is>
      </c>
      <c r="D12" s="22" t="inlineStr">
        <is>
          <t>lots</t>
        </is>
      </c>
      <c r="E12" s="22" t="inlineStr">
        <is>
          <t>ロット台帳</t>
        </is>
      </c>
      <c r="F12" s="22" t="inlineStr">
        <is>
          <t>uom</t>
        </is>
      </c>
      <c r="G12" s="22" t="inlineStr">
        <is>
          <t>単位</t>
        </is>
      </c>
      <c r="H12" s="22" t="inlineStr">
        <is>
          <t>select</t>
        </is>
      </c>
      <c r="I12" s="22" t="inlineStr">
        <is>
          <t>lookup</t>
        </is>
      </c>
      <c r="J12" s="22" t="inlineStr">
        <is>
          <t>はい</t>
        </is>
      </c>
      <c r="K12" s="22" t="inlineStr">
        <is>
          <t>いいえ</t>
        </is>
      </c>
      <c r="L12" s="22" t="inlineStr">
        <is>
          <t>pcs</t>
        </is>
      </c>
      <c r="M12" s="22" t="inlineStr">
        <is>
          <t>単位の選択肢から選びます。</t>
        </is>
      </c>
      <c r="N12" s="22" t="inlineStr">
        <is>
          <t>uom</t>
        </is>
      </c>
      <c r="O12" s="22" t="inlineStr">
        <is>
          <t>いいえ</t>
        </is>
      </c>
      <c r="P12" s="22" t="inlineStr">
        <is>
          <t>はい</t>
        </is>
      </c>
      <c r="Q12" s="22" t="inlineStr">
        <is>
          <t>はい</t>
        </is>
      </c>
      <c r="R12" s="22" t="inlineStr">
        <is>
          <t>いいえ</t>
        </is>
      </c>
      <c r="S12" s="22" t="inlineStr">
        <is>
          <t>いいえ</t>
        </is>
      </c>
      <c r="T12" s="22" t="inlineStr">
        <is>
          <t>はい</t>
        </is>
      </c>
      <c r="U12" s="22" t="inlineStr">
        <is>
          <t>はい</t>
        </is>
      </c>
      <c r="V12" s="22" t="inlineStr">
        <is>
          <t>いいえ</t>
        </is>
      </c>
      <c r="W12" s="22" t="inlineStr">
        <is>
          <t>はい</t>
        </is>
      </c>
      <c r="X12" s="22" t="str"/>
      <c r="Y12" s="22" t="str"/>
      <c r="Z12" s="22" t="inlineStr">
        <is>
          <t>数量単位です。</t>
        </is>
      </c>
    </row>
    <row r="13">
      <c r="A13" s="22" t="inlineStr">
        <is>
          <t>lots</t>
        </is>
      </c>
      <c r="B13" s="22" t="inlineStr">
        <is>
          <t>lots</t>
        </is>
      </c>
      <c r="C13" s="22" t="inlineStr">
        <is>
          <t>lots</t>
        </is>
      </c>
      <c r="D13" s="22" t="inlineStr">
        <is>
          <t>lots</t>
        </is>
      </c>
      <c r="E13" s="22" t="inlineStr">
        <is>
          <t>ロット台帳</t>
        </is>
      </c>
      <c r="F13" s="22" t="inlineStr">
        <is>
          <t>risk_level</t>
        </is>
      </c>
      <c r="G13" s="22" t="inlineStr">
        <is>
          <t>リスク区分</t>
        </is>
      </c>
      <c r="H13" s="22" t="inlineStr">
        <is>
          <t>select</t>
        </is>
      </c>
      <c r="I13" s="22" t="inlineStr">
        <is>
          <t>risk</t>
        </is>
      </c>
      <c r="J13" s="22" t="inlineStr">
        <is>
          <t>はい</t>
        </is>
      </c>
      <c r="K13" s="22" t="inlineStr">
        <is>
          <t>いいえ</t>
        </is>
      </c>
      <c r="L13" s="22" t="inlineStr">
        <is>
          <t>medium</t>
        </is>
      </c>
      <c r="M13" s="22" t="inlineStr">
        <is>
          <t>リスク区分から選びます。</t>
        </is>
      </c>
      <c r="N13" s="22" t="inlineStr">
        <is>
          <t>risk_level</t>
        </is>
      </c>
      <c r="O13" s="22" t="inlineStr">
        <is>
          <t>いいえ</t>
        </is>
      </c>
      <c r="P13" s="22" t="inlineStr">
        <is>
          <t>はい</t>
        </is>
      </c>
      <c r="Q13" s="22" t="inlineStr">
        <is>
          <t>はい</t>
        </is>
      </c>
      <c r="R13" s="22" t="inlineStr">
        <is>
          <t>はい</t>
        </is>
      </c>
      <c r="S13" s="22" t="inlineStr">
        <is>
          <t>はい</t>
        </is>
      </c>
      <c r="T13" s="22" t="inlineStr">
        <is>
          <t>はい</t>
        </is>
      </c>
      <c r="U13" s="22" t="inlineStr">
        <is>
          <t>はい</t>
        </is>
      </c>
      <c r="V13" s="22" t="inlineStr">
        <is>
          <t>いいえ</t>
        </is>
      </c>
      <c r="W13" s="22" t="inlineStr">
        <is>
          <t>はい</t>
        </is>
      </c>
      <c r="X13" s="22" t="str"/>
      <c r="Y13" s="22" t="str"/>
      <c r="Z13" s="22" t="inlineStr">
        <is>
          <t>優先レビューが必要なロットを識別します。</t>
        </is>
      </c>
    </row>
    <row r="14">
      <c r="A14" s="22" t="inlineStr">
        <is>
          <t>lots</t>
        </is>
      </c>
      <c r="B14" s="22" t="inlineStr">
        <is>
          <t>lots</t>
        </is>
      </c>
      <c r="C14" s="22" t="inlineStr">
        <is>
          <t>lots</t>
        </is>
      </c>
      <c r="D14" s="22" t="inlineStr">
        <is>
          <t>lots</t>
        </is>
      </c>
      <c r="E14" s="22" t="inlineStr">
        <is>
          <t>ロット台帳</t>
        </is>
      </c>
      <c r="F14" s="22" t="inlineStr">
        <is>
          <t>status</t>
        </is>
      </c>
      <c r="G14" s="22" t="inlineStr">
        <is>
          <t>ロットステータス</t>
        </is>
      </c>
      <c r="H14" s="22" t="inlineStr">
        <is>
          <t>select</t>
        </is>
      </c>
      <c r="I14" s="22" t="inlineStr">
        <is>
          <t>status</t>
        </is>
      </c>
      <c r="J14" s="22" t="inlineStr">
        <is>
          <t>はい</t>
        </is>
      </c>
      <c r="K14" s="22" t="inlineStr">
        <is>
          <t>いいえ</t>
        </is>
      </c>
      <c r="L14" s="22" t="inlineStr">
        <is>
          <t>registered</t>
        </is>
      </c>
      <c r="M14" s="22" t="inlineStr">
        <is>
          <t>ロットステータスから選びます。</t>
        </is>
      </c>
      <c r="N14" s="22" t="inlineStr">
        <is>
          <t>lot_status</t>
        </is>
      </c>
      <c r="O14" s="22" t="inlineStr">
        <is>
          <t>はい</t>
        </is>
      </c>
      <c r="P14" s="22" t="inlineStr">
        <is>
          <t>はい</t>
        </is>
      </c>
      <c r="Q14" s="22" t="inlineStr">
        <is>
          <t>はい</t>
        </is>
      </c>
      <c r="R14" s="22" t="inlineStr">
        <is>
          <t>はい</t>
        </is>
      </c>
      <c r="S14" s="22" t="inlineStr">
        <is>
          <t>はい</t>
        </is>
      </c>
      <c r="T14" s="22" t="inlineStr">
        <is>
          <t>はい</t>
        </is>
      </c>
      <c r="U14" s="22" t="inlineStr">
        <is>
          <t>はい</t>
        </is>
      </c>
      <c r="V14" s="22" t="inlineStr">
        <is>
          <t>いいえ</t>
        </is>
      </c>
      <c r="W14" s="22" t="inlineStr">
        <is>
          <t>はい</t>
        </is>
      </c>
      <c r="X14" s="22" t="str"/>
      <c r="Y14" s="22" t="str"/>
      <c r="Z14" s="22" t="inlineStr">
        <is>
          <t>共通ステータス項目です。フィールド名は status 固定です。</t>
        </is>
      </c>
    </row>
    <row r="15">
      <c r="A15" s="22" t="inlineStr">
        <is>
          <t>lots</t>
        </is>
      </c>
      <c r="B15" s="22" t="inlineStr">
        <is>
          <t>lots</t>
        </is>
      </c>
      <c r="C15" s="22" t="inlineStr">
        <is>
          <t>lots</t>
        </is>
      </c>
      <c r="D15" s="22" t="inlineStr">
        <is>
          <t>lots</t>
        </is>
      </c>
      <c r="E15" s="22" t="inlineStr">
        <is>
          <t>ロット台帳</t>
        </is>
      </c>
      <c r="F15" s="22" t="inlineStr">
        <is>
          <t>owner</t>
        </is>
      </c>
      <c r="G15" s="22" t="inlineStr">
        <is>
          <t>担当者</t>
        </is>
      </c>
      <c r="H15" s="22" t="inlineStr">
        <is>
          <t>text</t>
        </is>
      </c>
      <c r="I15" s="22" t="inlineStr">
        <is>
          <t>owner</t>
        </is>
      </c>
      <c r="J15" s="22" t="inlineStr">
        <is>
          <t>はい</t>
        </is>
      </c>
      <c r="K15" s="22" t="inlineStr">
        <is>
          <t>いいえ</t>
        </is>
      </c>
      <c r="L15" s="22" t="str"/>
      <c r="M15" s="22" t="inlineStr">
        <is>
          <t>ロット担当者の入力を推奨します。</t>
        </is>
      </c>
      <c r="N15" s="22" t="str"/>
      <c r="O15" s="22" t="inlineStr">
        <is>
          <t>はい</t>
        </is>
      </c>
      <c r="P15" s="22" t="inlineStr">
        <is>
          <t>はい</t>
        </is>
      </c>
      <c r="Q15" s="22" t="inlineStr">
        <is>
          <t>はい</t>
        </is>
      </c>
      <c r="R15" s="22" t="inlineStr">
        <is>
          <t>はい</t>
        </is>
      </c>
      <c r="S15" s="22" t="inlineStr">
        <is>
          <t>はい</t>
        </is>
      </c>
      <c r="T15" s="22" t="inlineStr">
        <is>
          <t>はい</t>
        </is>
      </c>
      <c r="U15" s="22" t="inlineStr">
        <is>
          <t>はい</t>
        </is>
      </c>
      <c r="V15" s="22" t="inlineStr">
        <is>
          <t>いいえ</t>
        </is>
      </c>
      <c r="W15" s="22" t="inlineStr">
        <is>
          <t>はい</t>
        </is>
      </c>
      <c r="X15" s="22" t="str"/>
      <c r="Y15" s="22" t="str"/>
      <c r="Z15" s="22" t="inlineStr">
        <is>
          <t>共通担当者項目です。</t>
        </is>
      </c>
    </row>
    <row r="16">
      <c r="A16" s="22" t="inlineStr">
        <is>
          <t>lots</t>
        </is>
      </c>
      <c r="B16" s="22" t="inlineStr">
        <is>
          <t>lots</t>
        </is>
      </c>
      <c r="C16" s="22" t="inlineStr">
        <is>
          <t>lots</t>
        </is>
      </c>
      <c r="D16" s="22" t="inlineStr">
        <is>
          <t>lots</t>
        </is>
      </c>
      <c r="E16" s="22" t="inlineStr">
        <is>
          <t>ロット台帳</t>
        </is>
      </c>
      <c r="F16" s="22" t="inlineStr">
        <is>
          <t>created_date</t>
        </is>
      </c>
      <c r="G16" s="22" t="inlineStr">
        <is>
          <t>作成日</t>
        </is>
      </c>
      <c r="H16" s="22" t="inlineStr">
        <is>
          <t>date</t>
        </is>
      </c>
      <c r="I16" s="22" t="inlineStr">
        <is>
          <t>system</t>
        </is>
      </c>
      <c r="J16" s="22" t="inlineStr">
        <is>
          <t>はい</t>
        </is>
      </c>
      <c r="K16" s="22" t="inlineStr">
        <is>
          <t>いいえ</t>
        </is>
      </c>
      <c r="L16" s="22" t="inlineStr">
        <is>
          <t>today</t>
        </is>
      </c>
      <c r="M16" s="22" t="inlineStr">
        <is>
          <t>日付形式は yyyy-mm-dd です。作成時に自動入力されます。</t>
        </is>
      </c>
      <c r="N16" s="22" t="str"/>
      <c r="O16" s="22" t="inlineStr">
        <is>
          <t>いいえ</t>
        </is>
      </c>
      <c r="P16" s="22" t="inlineStr">
        <is>
          <t>いいえ</t>
        </is>
      </c>
      <c r="Q16" s="22" t="inlineStr">
        <is>
          <t>はい</t>
        </is>
      </c>
      <c r="R16" s="22" t="inlineStr">
        <is>
          <t>いいえ</t>
        </is>
      </c>
      <c r="S16" s="22" t="inlineStr">
        <is>
          <t>いいえ</t>
        </is>
      </c>
      <c r="T16" s="22" t="inlineStr">
        <is>
          <t>いいえ</t>
        </is>
      </c>
      <c r="U16" s="22" t="inlineStr">
        <is>
          <t>はい</t>
        </is>
      </c>
      <c r="V16" s="22" t="inlineStr">
        <is>
          <t>はい</t>
        </is>
      </c>
      <c r="W16" s="22" t="inlineStr">
        <is>
          <t>はい</t>
        </is>
      </c>
      <c r="X16" s="22" t="str"/>
      <c r="Y16" s="22" t="str"/>
      <c r="Z16" s="22" t="inlineStr">
        <is>
          <t>共通システム日付項目です。</t>
        </is>
      </c>
    </row>
    <row r="17">
      <c r="A17" s="22" t="inlineStr">
        <is>
          <t>lots</t>
        </is>
      </c>
      <c r="B17" s="22" t="inlineStr">
        <is>
          <t>lots</t>
        </is>
      </c>
      <c r="C17" s="22" t="inlineStr">
        <is>
          <t>lots</t>
        </is>
      </c>
      <c r="D17" s="22" t="inlineStr">
        <is>
          <t>lots</t>
        </is>
      </c>
      <c r="E17" s="22" t="inlineStr">
        <is>
          <t>ロット台帳</t>
        </is>
      </c>
      <c r="F17" s="22" t="inlineStr">
        <is>
          <t>updated_date</t>
        </is>
      </c>
      <c r="G17" s="22" t="inlineStr">
        <is>
          <t>更新日</t>
        </is>
      </c>
      <c r="H17" s="22" t="inlineStr">
        <is>
          <t>date</t>
        </is>
      </c>
      <c r="I17" s="22" t="inlineStr">
        <is>
          <t>system</t>
        </is>
      </c>
      <c r="J17" s="22" t="inlineStr">
        <is>
          <t>はい</t>
        </is>
      </c>
      <c r="K17" s="22" t="inlineStr">
        <is>
          <t>いいえ</t>
        </is>
      </c>
      <c r="L17" s="22" t="inlineStr">
        <is>
          <t>today</t>
        </is>
      </c>
      <c r="M17" s="22" t="inlineStr">
        <is>
          <t>日付形式は yyyy-mm-dd です。記録更新時に更新します。</t>
        </is>
      </c>
      <c r="N17" s="22" t="str"/>
      <c r="O17" s="22" t="inlineStr">
        <is>
          <t>いいえ</t>
        </is>
      </c>
      <c r="P17" s="22" t="inlineStr">
        <is>
          <t>いいえ</t>
        </is>
      </c>
      <c r="Q17" s="22" t="inlineStr">
        <is>
          <t>はい</t>
        </is>
      </c>
      <c r="R17" s="22" t="inlineStr">
        <is>
          <t>いいえ</t>
        </is>
      </c>
      <c r="S17" s="22" t="inlineStr">
        <is>
          <t>いいえ</t>
        </is>
      </c>
      <c r="T17" s="22" t="inlineStr">
        <is>
          <t>いいえ</t>
        </is>
      </c>
      <c r="U17" s="22" t="inlineStr">
        <is>
          <t>はい</t>
        </is>
      </c>
      <c r="V17" s="22" t="inlineStr">
        <is>
          <t>はい</t>
        </is>
      </c>
      <c r="W17" s="22" t="inlineStr">
        <is>
          <t>はい</t>
        </is>
      </c>
      <c r="X17" s="22" t="str"/>
      <c r="Y17" s="22" t="str"/>
      <c r="Z17" s="22" t="inlineStr">
        <is>
          <t>共通システム日付項目です。</t>
        </is>
      </c>
    </row>
    <row r="18">
      <c r="A18" s="22" t="inlineStr">
        <is>
          <t>lots</t>
        </is>
      </c>
      <c r="B18" s="22" t="inlineStr">
        <is>
          <t>lots</t>
        </is>
      </c>
      <c r="C18" s="22" t="inlineStr">
        <is>
          <t>lots</t>
        </is>
      </c>
      <c r="D18" s="22" t="inlineStr">
        <is>
          <t>lots</t>
        </is>
      </c>
      <c r="E18" s="22" t="inlineStr">
        <is>
          <t>ロット台帳</t>
        </is>
      </c>
      <c r="F18" s="22" t="inlineStr">
        <is>
          <t>notes</t>
        </is>
      </c>
      <c r="G18" s="22" t="inlineStr">
        <is>
          <t>備考</t>
        </is>
      </c>
      <c r="H18" s="22" t="inlineStr">
        <is>
          <t>long_text</t>
        </is>
      </c>
      <c r="I18" s="22" t="inlineStr">
        <is>
          <t>notes</t>
        </is>
      </c>
      <c r="J18" s="22" t="inlineStr">
        <is>
          <t>いいえ</t>
        </is>
      </c>
      <c r="K18" s="22" t="inlineStr">
        <is>
          <t>いいえ</t>
        </is>
      </c>
      <c r="L18" s="22" t="str"/>
      <c r="M18" s="22" t="inlineStr">
        <is>
          <t>ロット説明、番号変更理由、振り返り補足を記録できます。</t>
        </is>
      </c>
      <c r="N18" s="22" t="str"/>
      <c r="O18" s="22" t="inlineStr">
        <is>
          <t>はい</t>
        </is>
      </c>
      <c r="P18" s="22" t="inlineStr">
        <is>
          <t>いいえ</t>
        </is>
      </c>
      <c r="Q18" s="22" t="inlineStr">
        <is>
          <t>いいえ</t>
        </is>
      </c>
      <c r="R18" s="22" t="inlineStr">
        <is>
          <t>いいえ</t>
        </is>
      </c>
      <c r="S18" s="22" t="inlineStr">
        <is>
          <t>いいえ</t>
        </is>
      </c>
      <c r="T18" s="22" t="inlineStr">
        <is>
          <t>はい</t>
        </is>
      </c>
      <c r="U18" s="22" t="inlineStr">
        <is>
          <t>はい</t>
        </is>
      </c>
      <c r="V18" s="22" t="inlineStr">
        <is>
          <t>いいえ</t>
        </is>
      </c>
      <c r="W18" s="22" t="inlineStr">
        <is>
          <t>はい</t>
        </is>
      </c>
      <c r="X18" s="22" t="str"/>
      <c r="Y18" s="22" t="str"/>
      <c r="Z18" s="22" t="inlineStr">
        <is>
          <t>監査ログではなく、通常の備考として使います。</t>
        </is>
      </c>
    </row>
    <row r="19">
      <c r="A19" s="22" t="inlineStr">
        <is>
          <t>batch_trace_links</t>
        </is>
      </c>
      <c r="B19" s="22" t="inlineStr">
        <is>
          <t>batch_trace_links</t>
        </is>
      </c>
      <c r="C19" s="22" t="inlineStr">
        <is>
          <t>batch_trace_links</t>
        </is>
      </c>
      <c r="D19" s="22" t="inlineStr">
        <is>
          <t>batch_trace_links</t>
        </is>
      </c>
      <c r="E19" s="22" t="inlineStr">
        <is>
          <t>追跡関係</t>
        </is>
      </c>
      <c r="F19" s="22" t="inlineStr">
        <is>
          <t>record_id</t>
        </is>
      </c>
      <c r="G19" s="22" t="inlineStr">
        <is>
          <t>レコードID</t>
        </is>
      </c>
      <c r="H19" s="22" t="inlineStr">
        <is>
          <t>text</t>
        </is>
      </c>
      <c r="I19" s="22" t="inlineStr">
        <is>
          <t>primary_key</t>
        </is>
      </c>
      <c r="J19" s="22" t="inlineStr">
        <is>
          <t>はい</t>
        </is>
      </c>
      <c r="K19" s="22" t="inlineStr">
        <is>
          <t>はい</t>
        </is>
      </c>
      <c r="L19" s="22" t="inlineStr">
        <is>
          <t>LNK-0001</t>
        </is>
      </c>
      <c r="M19" s="22" t="inlineStr">
        <is>
          <t>システム生成。形式はLNK-0001の連番です。</t>
        </is>
      </c>
      <c r="N19" s="22" t="str"/>
      <c r="O19" s="22" t="inlineStr">
        <is>
          <t>はい</t>
        </is>
      </c>
      <c r="P19" s="22" t="inlineStr">
        <is>
          <t>はい</t>
        </is>
      </c>
      <c r="Q19" s="22" t="inlineStr">
        <is>
          <t>はい</t>
        </is>
      </c>
      <c r="R19" s="22" t="inlineStr">
        <is>
          <t>はい</t>
        </is>
      </c>
      <c r="S19" s="22" t="inlineStr">
        <is>
          <t>いいえ</t>
        </is>
      </c>
      <c r="T19" s="22" t="inlineStr">
        <is>
          <t>いいえ</t>
        </is>
      </c>
      <c r="U19" s="22" t="inlineStr">
        <is>
          <t>はい</t>
        </is>
      </c>
      <c r="V19" s="22" t="inlineStr">
        <is>
          <t>はい</t>
        </is>
      </c>
      <c r="W19" s="22" t="inlineStr">
        <is>
          <t>はい</t>
        </is>
      </c>
      <c r="X19" s="22" t="str"/>
      <c r="Y19" s="22" t="str"/>
      <c r="Z19" s="22" t="inlineStr">
        <is>
          <t>统一主键；key_path=record_id。</t>
        </is>
      </c>
    </row>
    <row r="20">
      <c r="A20" s="22" t="inlineStr">
        <is>
          <t>batch_trace_links</t>
        </is>
      </c>
      <c r="B20" s="22" t="inlineStr">
        <is>
          <t>batch_trace_links</t>
        </is>
      </c>
      <c r="C20" s="22" t="inlineStr">
        <is>
          <t>batch_trace_links</t>
        </is>
      </c>
      <c r="D20" s="22" t="inlineStr">
        <is>
          <t>batch_trace_links</t>
        </is>
      </c>
      <c r="E20" s="22" t="inlineStr">
        <is>
          <t>追跡関係</t>
        </is>
      </c>
      <c r="F20" s="22" t="inlineStr">
        <is>
          <t>trace_link_no</t>
        </is>
      </c>
      <c r="G20" s="22" t="inlineStr">
        <is>
          <t>追跡関係番号</t>
        </is>
      </c>
      <c r="H20" s="22" t="inlineStr">
        <is>
          <t>text</t>
        </is>
      </c>
      <c r="I20" s="22" t="inlineStr">
        <is>
          <t>display_name</t>
        </is>
      </c>
      <c r="J20" s="22" t="inlineStr">
        <is>
          <t>はい</t>
        </is>
      </c>
      <c r="K20" s="22" t="inlineStr">
        <is>
          <t>はい</t>
        </is>
      </c>
      <c r="L20" s="22" t="str"/>
      <c r="M20" s="22" t="inlineStr">
        <is>
          <t>必須かつ一意です。</t>
        </is>
      </c>
      <c r="N20" s="22" t="str"/>
      <c r="O20" s="22" t="inlineStr">
        <is>
          <t>はい</t>
        </is>
      </c>
      <c r="P20" s="22" t="inlineStr">
        <is>
          <t>はい</t>
        </is>
      </c>
      <c r="Q20" s="22" t="inlineStr">
        <is>
          <t>はい</t>
        </is>
      </c>
      <c r="R20" s="22" t="inlineStr">
        <is>
          <t>はい</t>
        </is>
      </c>
      <c r="S20" s="22" t="inlineStr">
        <is>
          <t>はい</t>
        </is>
      </c>
      <c r="T20" s="22" t="inlineStr">
        <is>
          <t>はい</t>
        </is>
      </c>
      <c r="U20" s="22" t="inlineStr">
        <is>
          <t>はい</t>
        </is>
      </c>
      <c r="V20" s="22" t="inlineStr">
        <is>
          <t>いいえ</t>
        </is>
      </c>
      <c r="W20" s="22" t="inlineStr">
        <is>
          <t>はい</t>
        </is>
      </c>
      <c r="X20" s="22" t="str"/>
      <c r="Y20" s="22" t="str"/>
      <c r="Z20" s="22" t="inlineStr">
        <is>
          <t>ロット間の追跡関係を識別します。</t>
        </is>
      </c>
    </row>
    <row r="21">
      <c r="A21" s="22" t="inlineStr">
        <is>
          <t>batch_trace_links</t>
        </is>
      </c>
      <c r="B21" s="22" t="inlineStr">
        <is>
          <t>batch_trace_links</t>
        </is>
      </c>
      <c r="C21" s="22" t="inlineStr">
        <is>
          <t>batch_trace_links</t>
        </is>
      </c>
      <c r="D21" s="22" t="inlineStr">
        <is>
          <t>batch_trace_links</t>
        </is>
      </c>
      <c r="E21" s="22" t="inlineStr">
        <is>
          <t>追跡関係</t>
        </is>
      </c>
      <c r="F21" s="22" t="inlineStr">
        <is>
          <t>lot_id</t>
        </is>
      </c>
      <c r="G21" s="22" t="inlineStr">
        <is>
          <t>対象ロットID</t>
        </is>
      </c>
      <c r="H21" s="22" t="inlineStr">
        <is>
          <t>foreign_key</t>
        </is>
      </c>
      <c r="I21" s="22" t="inlineStr">
        <is>
          <t>foreign_key</t>
        </is>
      </c>
      <c r="J21" s="22" t="inlineStr">
        <is>
          <t>はい</t>
        </is>
      </c>
      <c r="K21" s="22" t="inlineStr">
        <is>
          <t>いいえ</t>
        </is>
      </c>
      <c r="L21" s="22" t="str"/>
      <c r="M21" s="22" t="inlineStr">
        <is>
          <t>lots.record_id に関連付けます。既存ロットを参照する必要があります。</t>
        </is>
      </c>
      <c r="N21" s="22" t="str"/>
      <c r="O21" s="22" t="inlineStr">
        <is>
          <t>はい</t>
        </is>
      </c>
      <c r="P21" s="22" t="inlineStr">
        <is>
          <t>はい</t>
        </is>
      </c>
      <c r="Q21" s="22" t="inlineStr">
        <is>
          <t>はい</t>
        </is>
      </c>
      <c r="R21" s="22" t="inlineStr">
        <is>
          <t>はい</t>
        </is>
      </c>
      <c r="S21" s="22" t="inlineStr">
        <is>
          <t>はい</t>
        </is>
      </c>
      <c r="T21" s="22" t="inlineStr">
        <is>
          <t>はい</t>
        </is>
      </c>
      <c r="U21" s="22" t="inlineStr">
        <is>
          <t>はい</t>
        </is>
      </c>
      <c r="V21" s="22" t="inlineStr">
        <is>
          <t>いいえ</t>
        </is>
      </c>
      <c r="W21" s="22" t="inlineStr">
        <is>
          <t>はい</t>
        </is>
      </c>
      <c r="X21" s="22" t="inlineStr">
        <is>
          <t>lots</t>
        </is>
      </c>
      <c r="Y21" s="22" t="inlineStr">
        <is>
          <t>record_id</t>
        </is>
      </c>
      <c r="Z21" s="22" t="inlineStr">
        <is>
          <t>関連シートは lots、関連フィールドは record_id です。</t>
        </is>
      </c>
    </row>
    <row r="22">
      <c r="A22" s="22" t="inlineStr">
        <is>
          <t>batch_trace_links</t>
        </is>
      </c>
      <c r="B22" s="22" t="inlineStr">
        <is>
          <t>batch_trace_links</t>
        </is>
      </c>
      <c r="C22" s="22" t="inlineStr">
        <is>
          <t>batch_trace_links</t>
        </is>
      </c>
      <c r="D22" s="22" t="inlineStr">
        <is>
          <t>batch_trace_links</t>
        </is>
      </c>
      <c r="E22" s="22" t="inlineStr">
        <is>
          <t>追跡関係</t>
        </is>
      </c>
      <c r="F22" s="22" t="inlineStr">
        <is>
          <t>related_lot_id</t>
        </is>
      </c>
      <c r="G22" s="22" t="inlineStr">
        <is>
          <t>関連ロットID</t>
        </is>
      </c>
      <c r="H22" s="22" t="inlineStr">
        <is>
          <t>foreign_key</t>
        </is>
      </c>
      <c r="I22" s="22" t="inlineStr">
        <is>
          <t>foreign_key</t>
        </is>
      </c>
      <c r="J22" s="22" t="inlineStr">
        <is>
          <t>はい</t>
        </is>
      </c>
      <c r="K22" s="22" t="inlineStr">
        <is>
          <t>いいえ</t>
        </is>
      </c>
      <c r="L22" s="22" t="str"/>
      <c r="M22" s="22" t="inlineStr">
        <is>
          <t>lots.record_id に関連付けます。既存ロットを参照する必要があります。</t>
        </is>
      </c>
      <c r="N22" s="22" t="str"/>
      <c r="O22" s="22" t="inlineStr">
        <is>
          <t>はい</t>
        </is>
      </c>
      <c r="P22" s="22" t="inlineStr">
        <is>
          <t>はい</t>
        </is>
      </c>
      <c r="Q22" s="22" t="inlineStr">
        <is>
          <t>はい</t>
        </is>
      </c>
      <c r="R22" s="22" t="inlineStr">
        <is>
          <t>はい</t>
        </is>
      </c>
      <c r="S22" s="22" t="inlineStr">
        <is>
          <t>はい</t>
        </is>
      </c>
      <c r="T22" s="22" t="inlineStr">
        <is>
          <t>はい</t>
        </is>
      </c>
      <c r="U22" s="22" t="inlineStr">
        <is>
          <t>はい</t>
        </is>
      </c>
      <c r="V22" s="22" t="inlineStr">
        <is>
          <t>いいえ</t>
        </is>
      </c>
      <c r="W22" s="22" t="inlineStr">
        <is>
          <t>はい</t>
        </is>
      </c>
      <c r="X22" s="22" t="inlineStr">
        <is>
          <t>lots</t>
        </is>
      </c>
      <c r="Y22" s="22" t="inlineStr">
        <is>
          <t>record_id</t>
        </is>
      </c>
      <c r="Z22" s="22" t="inlineStr">
        <is>
          <t>関連シートは lots、関連フィールドは record_id です。</t>
        </is>
      </c>
    </row>
    <row r="23">
      <c r="A23" s="22" t="inlineStr">
        <is>
          <t>batch_trace_links</t>
        </is>
      </c>
      <c r="B23" s="22" t="inlineStr">
        <is>
          <t>batch_trace_links</t>
        </is>
      </c>
      <c r="C23" s="22" t="inlineStr">
        <is>
          <t>batch_trace_links</t>
        </is>
      </c>
      <c r="D23" s="22" t="inlineStr">
        <is>
          <t>batch_trace_links</t>
        </is>
      </c>
      <c r="E23" s="22" t="inlineStr">
        <is>
          <t>追跡関係</t>
        </is>
      </c>
      <c r="F23" s="22" t="inlineStr">
        <is>
          <t>relation_type</t>
        </is>
      </c>
      <c r="G23" s="22" t="inlineStr">
        <is>
          <t>関係種別</t>
        </is>
      </c>
      <c r="H23" s="22" t="inlineStr">
        <is>
          <t>select</t>
        </is>
      </c>
      <c r="I23" s="22" t="inlineStr">
        <is>
          <t>lookup</t>
        </is>
      </c>
      <c r="J23" s="22" t="inlineStr">
        <is>
          <t>はい</t>
        </is>
      </c>
      <c r="K23" s="22" t="inlineStr">
        <is>
          <t>いいえ</t>
        </is>
      </c>
      <c r="L23" s="22" t="inlineStr">
        <is>
          <t>raw_material</t>
        </is>
      </c>
      <c r="M23" s="22" t="inlineStr">
        <is>
          <t>関係種別の選択肢から選びます。</t>
        </is>
      </c>
      <c r="N23" s="22" t="inlineStr">
        <is>
          <t>trace_relation_type</t>
        </is>
      </c>
      <c r="O23" s="22" t="inlineStr">
        <is>
          <t>いいえ</t>
        </is>
      </c>
      <c r="P23" s="22" t="inlineStr">
        <is>
          <t>はい</t>
        </is>
      </c>
      <c r="Q23" s="22" t="inlineStr">
        <is>
          <t>はい</t>
        </is>
      </c>
      <c r="R23" s="22" t="inlineStr">
        <is>
          <t>はい</t>
        </is>
      </c>
      <c r="S23" s="22" t="inlineStr">
        <is>
          <t>はい</t>
        </is>
      </c>
      <c r="T23" s="22" t="inlineStr">
        <is>
          <t>はい</t>
        </is>
      </c>
      <c r="U23" s="22" t="inlineStr">
        <is>
          <t>はい</t>
        </is>
      </c>
      <c r="V23" s="22" t="inlineStr">
        <is>
          <t>いいえ</t>
        </is>
      </c>
      <c r="W23" s="22" t="inlineStr">
        <is>
          <t>はい</t>
        </is>
      </c>
      <c r="X23" s="22" t="str"/>
      <c r="Y23" s="22" t="str"/>
      <c r="Z23" s="22" t="inlineStr">
        <is>
          <t>対象ロットと関連ロットの追跡方向または関係を説明します。</t>
        </is>
      </c>
    </row>
    <row r="24">
      <c r="A24" s="22" t="inlineStr">
        <is>
          <t>batch_trace_links</t>
        </is>
      </c>
      <c r="B24" s="22" t="inlineStr">
        <is>
          <t>batch_trace_links</t>
        </is>
      </c>
      <c r="C24" s="22" t="inlineStr">
        <is>
          <t>batch_trace_links</t>
        </is>
      </c>
      <c r="D24" s="22" t="inlineStr">
        <is>
          <t>batch_trace_links</t>
        </is>
      </c>
      <c r="E24" s="22" t="inlineStr">
        <is>
          <t>追跡関係</t>
        </is>
      </c>
      <c r="F24" s="22" t="inlineStr">
        <is>
          <t>link_date</t>
        </is>
      </c>
      <c r="G24" s="22" t="inlineStr">
        <is>
          <t>登録日</t>
        </is>
      </c>
      <c r="H24" s="22" t="inlineStr">
        <is>
          <t>date</t>
        </is>
      </c>
      <c r="I24" s="22" t="inlineStr">
        <is>
          <t>date</t>
        </is>
      </c>
      <c r="J24" s="22" t="inlineStr">
        <is>
          <t>はい</t>
        </is>
      </c>
      <c r="K24" s="22" t="inlineStr">
        <is>
          <t>いいえ</t>
        </is>
      </c>
      <c r="L24" s="22" t="str"/>
      <c r="M24" s="22" t="inlineStr">
        <is>
          <t>日付形式は yyyy-mm-dd です。対象ロットの生産日より前にしないでください。</t>
        </is>
      </c>
      <c r="N24" s="22" t="str"/>
      <c r="O24" s="22" t="inlineStr">
        <is>
          <t>いいえ</t>
        </is>
      </c>
      <c r="P24" s="22" t="inlineStr">
        <is>
          <t>はい</t>
        </is>
      </c>
      <c r="Q24" s="22" t="inlineStr">
        <is>
          <t>はい</t>
        </is>
      </c>
      <c r="R24" s="22" t="inlineStr">
        <is>
          <t>はい</t>
        </is>
      </c>
      <c r="S24" s="22" t="inlineStr">
        <is>
          <t>いいえ</t>
        </is>
      </c>
      <c r="T24" s="22" t="inlineStr">
        <is>
          <t>はい</t>
        </is>
      </c>
      <c r="U24" s="22" t="inlineStr">
        <is>
          <t>はい</t>
        </is>
      </c>
      <c r="V24" s="22" t="inlineStr">
        <is>
          <t>いいえ</t>
        </is>
      </c>
      <c r="W24" s="22" t="inlineStr">
        <is>
          <t>はい</t>
        </is>
      </c>
      <c r="X24" s="22" t="str"/>
      <c r="Y24" s="22" t="str"/>
      <c r="Z24" s="22" t="inlineStr">
        <is>
          <t>追跡関係の登録日です。</t>
        </is>
      </c>
    </row>
    <row r="25">
      <c r="A25" s="22" t="inlineStr">
        <is>
          <t>batch_trace_links</t>
        </is>
      </c>
      <c r="B25" s="22" t="inlineStr">
        <is>
          <t>batch_trace_links</t>
        </is>
      </c>
      <c r="C25" s="22" t="inlineStr">
        <is>
          <t>batch_trace_links</t>
        </is>
      </c>
      <c r="D25" s="22" t="inlineStr">
        <is>
          <t>batch_trace_links</t>
        </is>
      </c>
      <c r="E25" s="22" t="inlineStr">
        <is>
          <t>追跡関係</t>
        </is>
      </c>
      <c r="F25" s="22" t="inlineStr">
        <is>
          <t>linked_quantity</t>
        </is>
      </c>
      <c r="G25" s="22" t="inlineStr">
        <is>
          <t>関連数量</t>
        </is>
      </c>
      <c r="H25" s="22" t="inlineStr">
        <is>
          <t>number</t>
        </is>
      </c>
      <c r="I25" s="22" t="inlineStr">
        <is>
          <t>quantity</t>
        </is>
      </c>
      <c r="J25" s="22" t="inlineStr">
        <is>
          <t>いいえ</t>
        </is>
      </c>
      <c r="K25" s="22" t="inlineStr">
        <is>
          <t>いいえ</t>
        </is>
      </c>
      <c r="L25" s="22" t="inlineStr">
        <is>
          <t>0</t>
        </is>
      </c>
      <c r="M25" s="22" t="inlineStr">
        <is>
          <t>0 以上の数値である必要があります。不明な場合は空欄または 0 にできます。</t>
        </is>
      </c>
      <c r="N25" s="22" t="str"/>
      <c r="O25" s="22" t="inlineStr">
        <is>
          <t>いいえ</t>
        </is>
      </c>
      <c r="P25" s="22" t="inlineStr">
        <is>
          <t>いいえ</t>
        </is>
      </c>
      <c r="Q25" s="22" t="inlineStr">
        <is>
          <t>はい</t>
        </is>
      </c>
      <c r="R25" s="22" t="inlineStr">
        <is>
          <t>いいえ</t>
        </is>
      </c>
      <c r="S25" s="22" t="inlineStr">
        <is>
          <t>いいえ</t>
        </is>
      </c>
      <c r="T25" s="22" t="inlineStr">
        <is>
          <t>はい</t>
        </is>
      </c>
      <c r="U25" s="22" t="inlineStr">
        <is>
          <t>はい</t>
        </is>
      </c>
      <c r="V25" s="22" t="inlineStr">
        <is>
          <t>いいえ</t>
        </is>
      </c>
      <c r="W25" s="22" t="inlineStr">
        <is>
          <t>はい</t>
        </is>
      </c>
      <c r="X25" s="22" t="str"/>
      <c r="Y25" s="22" t="str"/>
      <c r="Z25" s="22" t="inlineStr">
        <is>
          <t>関連ロット数量を記録します。</t>
        </is>
      </c>
    </row>
    <row r="26">
      <c r="A26" s="22" t="inlineStr">
        <is>
          <t>batch_trace_links</t>
        </is>
      </c>
      <c r="B26" s="22" t="inlineStr">
        <is>
          <t>batch_trace_links</t>
        </is>
      </c>
      <c r="C26" s="22" t="inlineStr">
        <is>
          <t>batch_trace_links</t>
        </is>
      </c>
      <c r="D26" s="22" t="inlineStr">
        <is>
          <t>batch_trace_links</t>
        </is>
      </c>
      <c r="E26" s="22" t="inlineStr">
        <is>
          <t>追跡関係</t>
        </is>
      </c>
      <c r="F26" s="22" t="inlineStr">
        <is>
          <t>status</t>
        </is>
      </c>
      <c r="G26" s="22" t="inlineStr">
        <is>
          <t>関係ステータス</t>
        </is>
      </c>
      <c r="H26" s="22" t="inlineStr">
        <is>
          <t>select</t>
        </is>
      </c>
      <c r="I26" s="22" t="inlineStr">
        <is>
          <t>status</t>
        </is>
      </c>
      <c r="J26" s="22" t="inlineStr">
        <is>
          <t>はい</t>
        </is>
      </c>
      <c r="K26" s="22" t="inlineStr">
        <is>
          <t>いいえ</t>
        </is>
      </c>
      <c r="L26" s="22" t="inlineStr">
        <is>
          <t>active</t>
        </is>
      </c>
      <c r="M26" s="22" t="inlineStr">
        <is>
          <t>関係ステータスから選びます。</t>
        </is>
      </c>
      <c r="N26" s="22" t="inlineStr">
        <is>
          <t>trace_link_status</t>
        </is>
      </c>
      <c r="O26" s="22" t="inlineStr">
        <is>
          <t>はい</t>
        </is>
      </c>
      <c r="P26" s="22" t="inlineStr">
        <is>
          <t>はい</t>
        </is>
      </c>
      <c r="Q26" s="22" t="inlineStr">
        <is>
          <t>はい</t>
        </is>
      </c>
      <c r="R26" s="22" t="inlineStr">
        <is>
          <t>はい</t>
        </is>
      </c>
      <c r="S26" s="22" t="inlineStr">
        <is>
          <t>はい</t>
        </is>
      </c>
      <c r="T26" s="22" t="inlineStr">
        <is>
          <t>はい</t>
        </is>
      </c>
      <c r="U26" s="22" t="inlineStr">
        <is>
          <t>はい</t>
        </is>
      </c>
      <c r="V26" s="22" t="inlineStr">
        <is>
          <t>いいえ</t>
        </is>
      </c>
      <c r="W26" s="22" t="inlineStr">
        <is>
          <t>はい</t>
        </is>
      </c>
      <c r="X26" s="22" t="str"/>
      <c r="Y26" s="22" t="str"/>
      <c r="Z26" s="22" t="inlineStr">
        <is>
          <t>共通ステータス項目です。フィールド名は status 固定です。</t>
        </is>
      </c>
    </row>
    <row r="27">
      <c r="A27" s="22" t="inlineStr">
        <is>
          <t>batch_trace_links</t>
        </is>
      </c>
      <c r="B27" s="22" t="inlineStr">
        <is>
          <t>batch_trace_links</t>
        </is>
      </c>
      <c r="C27" s="22" t="inlineStr">
        <is>
          <t>batch_trace_links</t>
        </is>
      </c>
      <c r="D27" s="22" t="inlineStr">
        <is>
          <t>batch_trace_links</t>
        </is>
      </c>
      <c r="E27" s="22" t="inlineStr">
        <is>
          <t>追跡関係</t>
        </is>
      </c>
      <c r="F27" s="22" t="inlineStr">
        <is>
          <t>owner</t>
        </is>
      </c>
      <c r="G27" s="22" t="inlineStr">
        <is>
          <t>担当者</t>
        </is>
      </c>
      <c r="H27" s="22" t="inlineStr">
        <is>
          <t>text</t>
        </is>
      </c>
      <c r="I27" s="22" t="inlineStr">
        <is>
          <t>owner</t>
        </is>
      </c>
      <c r="J27" s="22" t="inlineStr">
        <is>
          <t>はい</t>
        </is>
      </c>
      <c r="K27" s="22" t="inlineStr">
        <is>
          <t>いいえ</t>
        </is>
      </c>
      <c r="L27" s="22" t="str"/>
      <c r="M27" s="22" t="inlineStr">
        <is>
          <t>追跡関係の管理担当者の入力を推奨します。</t>
        </is>
      </c>
      <c r="N27" s="22" t="str"/>
      <c r="O27" s="22" t="inlineStr">
        <is>
          <t>はい</t>
        </is>
      </c>
      <c r="P27" s="22" t="inlineStr">
        <is>
          <t>はい</t>
        </is>
      </c>
      <c r="Q27" s="22" t="inlineStr">
        <is>
          <t>はい</t>
        </is>
      </c>
      <c r="R27" s="22" t="inlineStr">
        <is>
          <t>はい</t>
        </is>
      </c>
      <c r="S27" s="22" t="inlineStr">
        <is>
          <t>はい</t>
        </is>
      </c>
      <c r="T27" s="22" t="inlineStr">
        <is>
          <t>はい</t>
        </is>
      </c>
      <c r="U27" s="22" t="inlineStr">
        <is>
          <t>はい</t>
        </is>
      </c>
      <c r="V27" s="22" t="inlineStr">
        <is>
          <t>いいえ</t>
        </is>
      </c>
      <c r="W27" s="22" t="inlineStr">
        <is>
          <t>はい</t>
        </is>
      </c>
      <c r="X27" s="22" t="str"/>
      <c r="Y27" s="22" t="str"/>
      <c r="Z27" s="22" t="inlineStr">
        <is>
          <t>共通担当者項目です。</t>
        </is>
      </c>
    </row>
    <row r="28">
      <c r="A28" s="22" t="inlineStr">
        <is>
          <t>batch_trace_links</t>
        </is>
      </c>
      <c r="B28" s="22" t="inlineStr">
        <is>
          <t>batch_trace_links</t>
        </is>
      </c>
      <c r="C28" s="22" t="inlineStr">
        <is>
          <t>batch_trace_links</t>
        </is>
      </c>
      <c r="D28" s="22" t="inlineStr">
        <is>
          <t>batch_trace_links</t>
        </is>
      </c>
      <c r="E28" s="22" t="inlineStr">
        <is>
          <t>追跡関係</t>
        </is>
      </c>
      <c r="F28" s="22" t="inlineStr">
        <is>
          <t>created_date</t>
        </is>
      </c>
      <c r="G28" s="22" t="inlineStr">
        <is>
          <t>作成日</t>
        </is>
      </c>
      <c r="H28" s="22" t="inlineStr">
        <is>
          <t>date</t>
        </is>
      </c>
      <c r="I28" s="22" t="inlineStr">
        <is>
          <t>system</t>
        </is>
      </c>
      <c r="J28" s="22" t="inlineStr">
        <is>
          <t>はい</t>
        </is>
      </c>
      <c r="K28" s="22" t="inlineStr">
        <is>
          <t>いいえ</t>
        </is>
      </c>
      <c r="L28" s="22" t="inlineStr">
        <is>
          <t>today</t>
        </is>
      </c>
      <c r="M28" s="22" t="inlineStr">
        <is>
          <t>日付形式は yyyy-mm-dd です。作成時に自動入力されます。</t>
        </is>
      </c>
      <c r="N28" s="22" t="str"/>
      <c r="O28" s="22" t="inlineStr">
        <is>
          <t>いいえ</t>
        </is>
      </c>
      <c r="P28" s="22" t="inlineStr">
        <is>
          <t>いいえ</t>
        </is>
      </c>
      <c r="Q28" s="22" t="inlineStr">
        <is>
          <t>はい</t>
        </is>
      </c>
      <c r="R28" s="22" t="inlineStr">
        <is>
          <t>いいえ</t>
        </is>
      </c>
      <c r="S28" s="22" t="inlineStr">
        <is>
          <t>いいえ</t>
        </is>
      </c>
      <c r="T28" s="22" t="inlineStr">
        <is>
          <t>いいえ</t>
        </is>
      </c>
      <c r="U28" s="22" t="inlineStr">
        <is>
          <t>はい</t>
        </is>
      </c>
      <c r="V28" s="22" t="inlineStr">
        <is>
          <t>はい</t>
        </is>
      </c>
      <c r="W28" s="22" t="inlineStr">
        <is>
          <t>はい</t>
        </is>
      </c>
      <c r="X28" s="22" t="str"/>
      <c r="Y28" s="22" t="str"/>
      <c r="Z28" s="22" t="inlineStr">
        <is>
          <t>共通システム日付項目です。</t>
        </is>
      </c>
    </row>
    <row r="29">
      <c r="A29" s="22" t="inlineStr">
        <is>
          <t>batch_trace_links</t>
        </is>
      </c>
      <c r="B29" s="22" t="inlineStr">
        <is>
          <t>batch_trace_links</t>
        </is>
      </c>
      <c r="C29" s="22" t="inlineStr">
        <is>
          <t>batch_trace_links</t>
        </is>
      </c>
      <c r="D29" s="22" t="inlineStr">
        <is>
          <t>batch_trace_links</t>
        </is>
      </c>
      <c r="E29" s="22" t="inlineStr">
        <is>
          <t>追跡関係</t>
        </is>
      </c>
      <c r="F29" s="22" t="inlineStr">
        <is>
          <t>updated_date</t>
        </is>
      </c>
      <c r="G29" s="22" t="inlineStr">
        <is>
          <t>更新日</t>
        </is>
      </c>
      <c r="H29" s="22" t="inlineStr">
        <is>
          <t>date</t>
        </is>
      </c>
      <c r="I29" s="22" t="inlineStr">
        <is>
          <t>system</t>
        </is>
      </c>
      <c r="J29" s="22" t="inlineStr">
        <is>
          <t>はい</t>
        </is>
      </c>
      <c r="K29" s="22" t="inlineStr">
        <is>
          <t>いいえ</t>
        </is>
      </c>
      <c r="L29" s="22" t="inlineStr">
        <is>
          <t>today</t>
        </is>
      </c>
      <c r="M29" s="22" t="inlineStr">
        <is>
          <t>日付形式は yyyy-mm-dd です。記録更新時に更新します。</t>
        </is>
      </c>
      <c r="N29" s="22" t="str"/>
      <c r="O29" s="22" t="inlineStr">
        <is>
          <t>いいえ</t>
        </is>
      </c>
      <c r="P29" s="22" t="inlineStr">
        <is>
          <t>いいえ</t>
        </is>
      </c>
      <c r="Q29" s="22" t="inlineStr">
        <is>
          <t>はい</t>
        </is>
      </c>
      <c r="R29" s="22" t="inlineStr">
        <is>
          <t>いいえ</t>
        </is>
      </c>
      <c r="S29" s="22" t="inlineStr">
        <is>
          <t>いいえ</t>
        </is>
      </c>
      <c r="T29" s="22" t="inlineStr">
        <is>
          <t>いいえ</t>
        </is>
      </c>
      <c r="U29" s="22" t="inlineStr">
        <is>
          <t>はい</t>
        </is>
      </c>
      <c r="V29" s="22" t="inlineStr">
        <is>
          <t>はい</t>
        </is>
      </c>
      <c r="W29" s="22" t="inlineStr">
        <is>
          <t>はい</t>
        </is>
      </c>
      <c r="X29" s="22" t="str"/>
      <c r="Y29" s="22" t="str"/>
      <c r="Z29" s="22" t="inlineStr">
        <is>
          <t>共通システム日付項目です。</t>
        </is>
      </c>
    </row>
    <row r="30">
      <c r="A30" s="22" t="inlineStr">
        <is>
          <t>batch_trace_links</t>
        </is>
      </c>
      <c r="B30" s="22" t="inlineStr">
        <is>
          <t>batch_trace_links</t>
        </is>
      </c>
      <c r="C30" s="22" t="inlineStr">
        <is>
          <t>batch_trace_links</t>
        </is>
      </c>
      <c r="D30" s="22" t="inlineStr">
        <is>
          <t>batch_trace_links</t>
        </is>
      </c>
      <c r="E30" s="22" t="inlineStr">
        <is>
          <t>追跡関係</t>
        </is>
      </c>
      <c r="F30" s="22" t="inlineStr">
        <is>
          <t>notes</t>
        </is>
      </c>
      <c r="G30" s="22" t="inlineStr">
        <is>
          <t>備考</t>
        </is>
      </c>
      <c r="H30" s="22" t="inlineStr">
        <is>
          <t>long_text</t>
        </is>
      </c>
      <c r="I30" s="22" t="inlineStr">
        <is>
          <t>notes</t>
        </is>
      </c>
      <c r="J30" s="22" t="inlineStr">
        <is>
          <t>いいえ</t>
        </is>
      </c>
      <c r="K30" s="22" t="inlineStr">
        <is>
          <t>いいえ</t>
        </is>
      </c>
      <c r="L30" s="22" t="str"/>
      <c r="M30" s="22" t="inlineStr">
        <is>
          <t>追跡関係の説明を記録できます。</t>
        </is>
      </c>
      <c r="N30" s="22" t="str"/>
      <c r="O30" s="22" t="inlineStr">
        <is>
          <t>はい</t>
        </is>
      </c>
      <c r="P30" s="22" t="inlineStr">
        <is>
          <t>いいえ</t>
        </is>
      </c>
      <c r="Q30" s="22" t="inlineStr">
        <is>
          <t>いいえ</t>
        </is>
      </c>
      <c r="R30" s="22" t="inlineStr">
        <is>
          <t>いいえ</t>
        </is>
      </c>
      <c r="S30" s="22" t="inlineStr">
        <is>
          <t>いいえ</t>
        </is>
      </c>
      <c r="T30" s="22" t="inlineStr">
        <is>
          <t>はい</t>
        </is>
      </c>
      <c r="U30" s="22" t="inlineStr">
        <is>
          <t>はい</t>
        </is>
      </c>
      <c r="V30" s="22" t="inlineStr">
        <is>
          <t>いいえ</t>
        </is>
      </c>
      <c r="W30" s="22" t="inlineStr">
        <is>
          <t>はい</t>
        </is>
      </c>
      <c r="X30" s="22" t="str"/>
      <c r="Y30" s="22" t="str"/>
      <c r="Z30" s="22" t="inlineStr">
        <is>
          <t>監査ログではなく、通常の備考として使います。</t>
        </is>
      </c>
    </row>
    <row r="31">
      <c r="A31" s="22" t="inlineStr">
        <is>
          <t>process_history</t>
        </is>
      </c>
      <c r="B31" s="22" t="inlineStr">
        <is>
          <t>process_history</t>
        </is>
      </c>
      <c r="C31" s="22" t="inlineStr">
        <is>
          <t>process_history</t>
        </is>
      </c>
      <c r="D31" s="22" t="inlineStr">
        <is>
          <t>process_history</t>
        </is>
      </c>
      <c r="E31" s="22" t="inlineStr">
        <is>
          <t>工程履歴</t>
        </is>
      </c>
      <c r="F31" s="22" t="inlineStr">
        <is>
          <t>record_id</t>
        </is>
      </c>
      <c r="G31" s="22" t="inlineStr">
        <is>
          <t>レコードID</t>
        </is>
      </c>
      <c r="H31" s="22" t="inlineStr">
        <is>
          <t>text</t>
        </is>
      </c>
      <c r="I31" s="22" t="inlineStr">
        <is>
          <t>primary_key</t>
        </is>
      </c>
      <c r="J31" s="22" t="inlineStr">
        <is>
          <t>はい</t>
        </is>
      </c>
      <c r="K31" s="22" t="inlineStr">
        <is>
          <t>はい</t>
        </is>
      </c>
      <c r="L31" s="22" t="inlineStr">
        <is>
          <t>PRC-0001</t>
        </is>
      </c>
      <c r="M31" s="22" t="inlineStr">
        <is>
          <t>システム生成。形式はPRC-0001の連番です。</t>
        </is>
      </c>
      <c r="N31" s="22" t="str"/>
      <c r="O31" s="22" t="inlineStr">
        <is>
          <t>はい</t>
        </is>
      </c>
      <c r="P31" s="22" t="inlineStr">
        <is>
          <t>はい</t>
        </is>
      </c>
      <c r="Q31" s="22" t="inlineStr">
        <is>
          <t>はい</t>
        </is>
      </c>
      <c r="R31" s="22" t="inlineStr">
        <is>
          <t>はい</t>
        </is>
      </c>
      <c r="S31" s="22" t="inlineStr">
        <is>
          <t>いいえ</t>
        </is>
      </c>
      <c r="T31" s="22" t="inlineStr">
        <is>
          <t>いいえ</t>
        </is>
      </c>
      <c r="U31" s="22" t="inlineStr">
        <is>
          <t>はい</t>
        </is>
      </c>
      <c r="V31" s="22" t="inlineStr">
        <is>
          <t>はい</t>
        </is>
      </c>
      <c r="W31" s="22" t="inlineStr">
        <is>
          <t>はい</t>
        </is>
      </c>
      <c r="X31" s="22" t="str"/>
      <c r="Y31" s="22" t="str"/>
      <c r="Z31" s="22" t="inlineStr">
        <is>
          <t>统一主键；key_path=record_id。</t>
        </is>
      </c>
    </row>
    <row r="32">
      <c r="A32" s="22" t="inlineStr">
        <is>
          <t>process_history</t>
        </is>
      </c>
      <c r="B32" s="22" t="inlineStr">
        <is>
          <t>process_history</t>
        </is>
      </c>
      <c r="C32" s="22" t="inlineStr">
        <is>
          <t>process_history</t>
        </is>
      </c>
      <c r="D32" s="22" t="inlineStr">
        <is>
          <t>process_history</t>
        </is>
      </c>
      <c r="E32" s="22" t="inlineStr">
        <is>
          <t>工程履歴</t>
        </is>
      </c>
      <c r="F32" s="22" t="inlineStr">
        <is>
          <t>process_step_no</t>
        </is>
      </c>
      <c r="G32" s="22" t="inlineStr">
        <is>
          <t>工程記録番号</t>
        </is>
      </c>
      <c r="H32" s="22" t="inlineStr">
        <is>
          <t>text</t>
        </is>
      </c>
      <c r="I32" s="22" t="inlineStr">
        <is>
          <t>display_name</t>
        </is>
      </c>
      <c r="J32" s="22" t="inlineStr">
        <is>
          <t>はい</t>
        </is>
      </c>
      <c r="K32" s="22" t="inlineStr">
        <is>
          <t>はい</t>
        </is>
      </c>
      <c r="L32" s="22" t="str"/>
      <c r="M32" s="22" t="inlineStr">
        <is>
          <t>必須かつ一意です。</t>
        </is>
      </c>
      <c r="N32" s="22" t="str"/>
      <c r="O32" s="22" t="inlineStr">
        <is>
          <t>はい</t>
        </is>
      </c>
      <c r="P32" s="22" t="inlineStr">
        <is>
          <t>はい</t>
        </is>
      </c>
      <c r="Q32" s="22" t="inlineStr">
        <is>
          <t>はい</t>
        </is>
      </c>
      <c r="R32" s="22" t="inlineStr">
        <is>
          <t>はい</t>
        </is>
      </c>
      <c r="S32" s="22" t="inlineStr">
        <is>
          <t>はい</t>
        </is>
      </c>
      <c r="T32" s="22" t="inlineStr">
        <is>
          <t>はい</t>
        </is>
      </c>
      <c r="U32" s="22" t="inlineStr">
        <is>
          <t>はい</t>
        </is>
      </c>
      <c r="V32" s="22" t="inlineStr">
        <is>
          <t>いいえ</t>
        </is>
      </c>
      <c r="W32" s="22" t="inlineStr">
        <is>
          <t>はい</t>
        </is>
      </c>
      <c r="X32" s="22" t="str"/>
      <c r="Y32" s="22" t="str"/>
      <c r="Z32" s="22" t="inlineStr">
        <is>
          <t>単一の工程履歴記録を識別します。</t>
        </is>
      </c>
    </row>
    <row r="33">
      <c r="A33" s="22" t="inlineStr">
        <is>
          <t>process_history</t>
        </is>
      </c>
      <c r="B33" s="22" t="inlineStr">
        <is>
          <t>process_history</t>
        </is>
      </c>
      <c r="C33" s="22" t="inlineStr">
        <is>
          <t>process_history</t>
        </is>
      </c>
      <c r="D33" s="22" t="inlineStr">
        <is>
          <t>process_history</t>
        </is>
      </c>
      <c r="E33" s="22" t="inlineStr">
        <is>
          <t>工程履歴</t>
        </is>
      </c>
      <c r="F33" s="22" t="inlineStr">
        <is>
          <t>lot_id</t>
        </is>
      </c>
      <c r="G33" s="22" t="inlineStr">
        <is>
          <t>ロットID</t>
        </is>
      </c>
      <c r="H33" s="22" t="inlineStr">
        <is>
          <t>foreign_key</t>
        </is>
      </c>
      <c r="I33" s="22" t="inlineStr">
        <is>
          <t>foreign_key</t>
        </is>
      </c>
      <c r="J33" s="22" t="inlineStr">
        <is>
          <t>はい</t>
        </is>
      </c>
      <c r="K33" s="22" t="inlineStr">
        <is>
          <t>いいえ</t>
        </is>
      </c>
      <c r="L33" s="22" t="str"/>
      <c r="M33" s="22" t="inlineStr">
        <is>
          <t>lots.record_id に関連付けます。既存ロットを参照する必要があります。</t>
        </is>
      </c>
      <c r="N33" s="22" t="str"/>
      <c r="O33" s="22" t="inlineStr">
        <is>
          <t>はい</t>
        </is>
      </c>
      <c r="P33" s="22" t="inlineStr">
        <is>
          <t>はい</t>
        </is>
      </c>
      <c r="Q33" s="22" t="inlineStr">
        <is>
          <t>はい</t>
        </is>
      </c>
      <c r="R33" s="22" t="inlineStr">
        <is>
          <t>はい</t>
        </is>
      </c>
      <c r="S33" s="22" t="inlineStr">
        <is>
          <t>はい</t>
        </is>
      </c>
      <c r="T33" s="22" t="inlineStr">
        <is>
          <t>はい</t>
        </is>
      </c>
      <c r="U33" s="22" t="inlineStr">
        <is>
          <t>はい</t>
        </is>
      </c>
      <c r="V33" s="22" t="inlineStr">
        <is>
          <t>いいえ</t>
        </is>
      </c>
      <c r="W33" s="22" t="inlineStr">
        <is>
          <t>はい</t>
        </is>
      </c>
      <c r="X33" s="22" t="inlineStr">
        <is>
          <t>lots</t>
        </is>
      </c>
      <c r="Y33" s="22" t="inlineStr">
        <is>
          <t>record_id</t>
        </is>
      </c>
      <c r="Z33" s="22" t="inlineStr">
        <is>
          <t>関連シートは lots、関連フィールドは record_id です。</t>
        </is>
      </c>
    </row>
    <row r="34">
      <c r="A34" s="22" t="inlineStr">
        <is>
          <t>process_history</t>
        </is>
      </c>
      <c r="B34" s="22" t="inlineStr">
        <is>
          <t>process_history</t>
        </is>
      </c>
      <c r="C34" s="22" t="inlineStr">
        <is>
          <t>process_history</t>
        </is>
      </c>
      <c r="D34" s="22" t="inlineStr">
        <is>
          <t>process_history</t>
        </is>
      </c>
      <c r="E34" s="22" t="inlineStr">
        <is>
          <t>工程履歴</t>
        </is>
      </c>
      <c r="F34" s="22" t="inlineStr">
        <is>
          <t>process_name</t>
        </is>
      </c>
      <c r="G34" s="22" t="inlineStr">
        <is>
          <t>工程名</t>
        </is>
      </c>
      <c r="H34" s="22" t="inlineStr">
        <is>
          <t>text</t>
        </is>
      </c>
      <c r="I34" s="22" t="inlineStr">
        <is>
          <t>business</t>
        </is>
      </c>
      <c r="J34" s="22" t="inlineStr">
        <is>
          <t>はい</t>
        </is>
      </c>
      <c r="K34" s="22" t="inlineStr">
        <is>
          <t>いいえ</t>
        </is>
      </c>
      <c r="L34" s="22" t="str"/>
      <c r="M34" s="22" t="inlineStr">
        <is>
          <t>必須です。加工、検査、梱包などの工程名を入力します。</t>
        </is>
      </c>
      <c r="N34" s="22" t="str"/>
      <c r="O34" s="22" t="inlineStr">
        <is>
          <t>はい</t>
        </is>
      </c>
      <c r="P34" s="22" t="inlineStr">
        <is>
          <t>はい</t>
        </is>
      </c>
      <c r="Q34" s="22" t="inlineStr">
        <is>
          <t>はい</t>
        </is>
      </c>
      <c r="R34" s="22" t="inlineStr">
        <is>
          <t>はい</t>
        </is>
      </c>
      <c r="S34" s="22" t="inlineStr">
        <is>
          <t>はい</t>
        </is>
      </c>
      <c r="T34" s="22" t="inlineStr">
        <is>
          <t>はい</t>
        </is>
      </c>
      <c r="U34" s="22" t="inlineStr">
        <is>
          <t>はい</t>
        </is>
      </c>
      <c r="V34" s="22" t="inlineStr">
        <is>
          <t>いいえ</t>
        </is>
      </c>
      <c r="W34" s="22" t="inlineStr">
        <is>
          <t>はい</t>
        </is>
      </c>
      <c r="X34" s="22" t="str"/>
      <c r="Y34" s="22" t="str"/>
      <c r="Z34" s="22" t="inlineStr">
        <is>
          <t>ページには工程履歴が明示されています。</t>
        </is>
      </c>
    </row>
    <row r="35">
      <c r="A35" s="22" t="inlineStr">
        <is>
          <t>process_history</t>
        </is>
      </c>
      <c r="B35" s="22" t="inlineStr">
        <is>
          <t>process_history</t>
        </is>
      </c>
      <c r="C35" s="22" t="inlineStr">
        <is>
          <t>process_history</t>
        </is>
      </c>
      <c r="D35" s="22" t="inlineStr">
        <is>
          <t>process_history</t>
        </is>
      </c>
      <c r="E35" s="22" t="inlineStr">
        <is>
          <t>工程履歴</t>
        </is>
      </c>
      <c r="F35" s="22" t="inlineStr">
        <is>
          <t>workstation</t>
        </is>
      </c>
      <c r="G35" s="22" t="inlineStr">
        <is>
          <t>作業場所・ライン</t>
        </is>
      </c>
      <c r="H35" s="22" t="inlineStr">
        <is>
          <t>text</t>
        </is>
      </c>
      <c r="I35" s="22" t="inlineStr">
        <is>
          <t>business</t>
        </is>
      </c>
      <c r="J35" s="22" t="inlineStr">
        <is>
          <t>いいえ</t>
        </is>
      </c>
      <c r="K35" s="22" t="inlineStr">
        <is>
          <t>いいえ</t>
        </is>
      </c>
      <c r="L35" s="22" t="str"/>
      <c r="M35" s="22" t="inlineStr">
        <is>
          <t>作業場所、ライン、班を入力できます。</t>
        </is>
      </c>
      <c r="N35" s="22" t="str"/>
      <c r="O35" s="22" t="inlineStr">
        <is>
          <t>はい</t>
        </is>
      </c>
      <c r="P35" s="22" t="inlineStr">
        <is>
          <t>はい</t>
        </is>
      </c>
      <c r="Q35" s="22" t="inlineStr">
        <is>
          <t>はい</t>
        </is>
      </c>
      <c r="R35" s="22" t="inlineStr">
        <is>
          <t>はい</t>
        </is>
      </c>
      <c r="S35" s="22" t="inlineStr">
        <is>
          <t>いいえ</t>
        </is>
      </c>
      <c r="T35" s="22" t="inlineStr">
        <is>
          <t>はい</t>
        </is>
      </c>
      <c r="U35" s="22" t="inlineStr">
        <is>
          <t>はい</t>
        </is>
      </c>
      <c r="V35" s="22" t="inlineStr">
        <is>
          <t>いいえ</t>
        </is>
      </c>
      <c r="W35" s="22" t="inlineStr">
        <is>
          <t>はい</t>
        </is>
      </c>
      <c r="X35" s="22" t="str"/>
      <c r="Y35" s="22" t="str"/>
      <c r="Z35" s="22" t="inlineStr">
        <is>
          <t>工程が発生した場所またはラインです。</t>
        </is>
      </c>
    </row>
    <row r="36">
      <c r="A36" s="22" t="inlineStr">
        <is>
          <t>process_history</t>
        </is>
      </c>
      <c r="B36" s="22" t="inlineStr">
        <is>
          <t>process_history</t>
        </is>
      </c>
      <c r="C36" s="22" t="inlineStr">
        <is>
          <t>process_history</t>
        </is>
      </c>
      <c r="D36" s="22" t="inlineStr">
        <is>
          <t>process_history</t>
        </is>
      </c>
      <c r="E36" s="22" t="inlineStr">
        <is>
          <t>工程履歴</t>
        </is>
      </c>
      <c r="F36" s="22" t="inlineStr">
        <is>
          <t>start_date</t>
        </is>
      </c>
      <c r="G36" s="22" t="inlineStr">
        <is>
          <t>開始日</t>
        </is>
      </c>
      <c r="H36" s="22" t="inlineStr">
        <is>
          <t>date</t>
        </is>
      </c>
      <c r="I36" s="22" t="inlineStr">
        <is>
          <t>date</t>
        </is>
      </c>
      <c r="J36" s="22" t="inlineStr">
        <is>
          <t>はい</t>
        </is>
      </c>
      <c r="K36" s="22" t="inlineStr">
        <is>
          <t>いいえ</t>
        </is>
      </c>
      <c r="L36" s="22" t="str"/>
      <c r="M36" s="22" t="inlineStr">
        <is>
          <t>日付形式は yyyy-mm-dd です。</t>
        </is>
      </c>
      <c r="N36" s="22" t="str"/>
      <c r="O36" s="22" t="inlineStr">
        <is>
          <t>いいえ</t>
        </is>
      </c>
      <c r="P36" s="22" t="inlineStr">
        <is>
          <t>はい</t>
        </is>
      </c>
      <c r="Q36" s="22" t="inlineStr">
        <is>
          <t>はい</t>
        </is>
      </c>
      <c r="R36" s="22" t="inlineStr">
        <is>
          <t>はい</t>
        </is>
      </c>
      <c r="S36" s="22" t="inlineStr">
        <is>
          <t>はい</t>
        </is>
      </c>
      <c r="T36" s="22" t="inlineStr">
        <is>
          <t>はい</t>
        </is>
      </c>
      <c r="U36" s="22" t="inlineStr">
        <is>
          <t>はい</t>
        </is>
      </c>
      <c r="V36" s="22" t="inlineStr">
        <is>
          <t>いいえ</t>
        </is>
      </c>
      <c r="W36" s="22" t="inlineStr">
        <is>
          <t>はい</t>
        </is>
      </c>
      <c r="X36" s="22" t="str"/>
      <c r="Y36" s="22" t="str"/>
      <c r="Z36" s="22" t="inlineStr">
        <is>
          <t>工程開始日です。</t>
        </is>
      </c>
    </row>
    <row r="37">
      <c r="A37" s="22" t="inlineStr">
        <is>
          <t>process_history</t>
        </is>
      </c>
      <c r="B37" s="22" t="inlineStr">
        <is>
          <t>process_history</t>
        </is>
      </c>
      <c r="C37" s="22" t="inlineStr">
        <is>
          <t>process_history</t>
        </is>
      </c>
      <c r="D37" s="22" t="inlineStr">
        <is>
          <t>process_history</t>
        </is>
      </c>
      <c r="E37" s="22" t="inlineStr">
        <is>
          <t>工程履歴</t>
        </is>
      </c>
      <c r="F37" s="22" t="inlineStr">
        <is>
          <t>finish_date</t>
        </is>
      </c>
      <c r="G37" s="22" t="inlineStr">
        <is>
          <t>完了日</t>
        </is>
      </c>
      <c r="H37" s="22" t="inlineStr">
        <is>
          <t>date</t>
        </is>
      </c>
      <c r="I37" s="22" t="inlineStr">
        <is>
          <t>date</t>
        </is>
      </c>
      <c r="J37" s="22" t="inlineStr">
        <is>
          <t>いいえ</t>
        </is>
      </c>
      <c r="K37" s="22" t="inlineStr">
        <is>
          <t>いいえ</t>
        </is>
      </c>
      <c r="L37" s="22" t="str"/>
      <c r="M37" s="22" t="inlineStr">
        <is>
          <t>日付形式は yyyy-mm-dd です。開始日より前にしないでください。</t>
        </is>
      </c>
      <c r="N37" s="22" t="str"/>
      <c r="O37" s="22" t="inlineStr">
        <is>
          <t>いいえ</t>
        </is>
      </c>
      <c r="P37" s="22" t="inlineStr">
        <is>
          <t>はい</t>
        </is>
      </c>
      <c r="Q37" s="22" t="inlineStr">
        <is>
          <t>はい</t>
        </is>
      </c>
      <c r="R37" s="22" t="inlineStr">
        <is>
          <t>いいえ</t>
        </is>
      </c>
      <c r="S37" s="22" t="inlineStr">
        <is>
          <t>いいえ</t>
        </is>
      </c>
      <c r="T37" s="22" t="inlineStr">
        <is>
          <t>はい</t>
        </is>
      </c>
      <c r="U37" s="22" t="inlineStr">
        <is>
          <t>はい</t>
        </is>
      </c>
      <c r="V37" s="22" t="inlineStr">
        <is>
          <t>いいえ</t>
        </is>
      </c>
      <c r="W37" s="22" t="inlineStr">
        <is>
          <t>はい</t>
        </is>
      </c>
      <c r="X37" s="22" t="str"/>
      <c r="Y37" s="22" t="str"/>
      <c r="Z37" s="22" t="inlineStr">
        <is>
          <t>工程の実完了日です。</t>
        </is>
      </c>
    </row>
    <row r="38">
      <c r="A38" s="22" t="inlineStr">
        <is>
          <t>process_history</t>
        </is>
      </c>
      <c r="B38" s="22" t="inlineStr">
        <is>
          <t>process_history</t>
        </is>
      </c>
      <c r="C38" s="22" t="inlineStr">
        <is>
          <t>process_history</t>
        </is>
      </c>
      <c r="D38" s="22" t="inlineStr">
        <is>
          <t>process_history</t>
        </is>
      </c>
      <c r="E38" s="22" t="inlineStr">
        <is>
          <t>工程履歴</t>
        </is>
      </c>
      <c r="F38" s="22" t="inlineStr">
        <is>
          <t>operator_name</t>
        </is>
      </c>
      <c r="G38" s="22" t="inlineStr">
        <is>
          <t>作業者</t>
        </is>
      </c>
      <c r="H38" s="22" t="inlineStr">
        <is>
          <t>text</t>
        </is>
      </c>
      <c r="I38" s="22" t="inlineStr">
        <is>
          <t>business</t>
        </is>
      </c>
      <c r="J38" s="22" t="inlineStr">
        <is>
          <t>いいえ</t>
        </is>
      </c>
      <c r="K38" s="22" t="inlineStr">
        <is>
          <t>いいえ</t>
        </is>
      </c>
      <c r="L38" s="22" t="str"/>
      <c r="M38" s="22" t="inlineStr">
        <is>
          <t>現場作業者名を入力できます。</t>
        </is>
      </c>
      <c r="N38" s="22" t="str"/>
      <c r="O38" s="22" t="inlineStr">
        <is>
          <t>はい</t>
        </is>
      </c>
      <c r="P38" s="22" t="inlineStr">
        <is>
          <t>はい</t>
        </is>
      </c>
      <c r="Q38" s="22" t="inlineStr">
        <is>
          <t>はい</t>
        </is>
      </c>
      <c r="R38" s="22" t="inlineStr">
        <is>
          <t>いいえ</t>
        </is>
      </c>
      <c r="S38" s="22" t="inlineStr">
        <is>
          <t>いいえ</t>
        </is>
      </c>
      <c r="T38" s="22" t="inlineStr">
        <is>
          <t>はい</t>
        </is>
      </c>
      <c r="U38" s="22" t="inlineStr">
        <is>
          <t>はい</t>
        </is>
      </c>
      <c r="V38" s="22" t="inlineStr">
        <is>
          <t>いいえ</t>
        </is>
      </c>
      <c r="W38" s="22" t="inlineStr">
        <is>
          <t>はい</t>
        </is>
      </c>
      <c r="X38" s="22" t="str"/>
      <c r="Y38" s="22" t="str"/>
      <c r="Z38" s="22" t="inlineStr">
        <is>
          <t>工程責任の追跡に使います。</t>
        </is>
      </c>
    </row>
    <row r="39">
      <c r="A39" s="22" t="inlineStr">
        <is>
          <t>process_history</t>
        </is>
      </c>
      <c r="B39" s="22" t="inlineStr">
        <is>
          <t>process_history</t>
        </is>
      </c>
      <c r="C39" s="22" t="inlineStr">
        <is>
          <t>process_history</t>
        </is>
      </c>
      <c r="D39" s="22" t="inlineStr">
        <is>
          <t>process_history</t>
        </is>
      </c>
      <c r="E39" s="22" t="inlineStr">
        <is>
          <t>工程履歴</t>
        </is>
      </c>
      <c r="F39" s="22" t="inlineStr">
        <is>
          <t>process_result</t>
        </is>
      </c>
      <c r="G39" s="22" t="inlineStr">
        <is>
          <t>工程結果</t>
        </is>
      </c>
      <c r="H39" s="22" t="inlineStr">
        <is>
          <t>select</t>
        </is>
      </c>
      <c r="I39" s="22" t="inlineStr">
        <is>
          <t>lookup</t>
        </is>
      </c>
      <c r="J39" s="22" t="inlineStr">
        <is>
          <t>はい</t>
        </is>
      </c>
      <c r="K39" s="22" t="inlineStr">
        <is>
          <t>いいえ</t>
        </is>
      </c>
      <c r="L39" s="22" t="inlineStr">
        <is>
          <t>pending_confirmation</t>
        </is>
      </c>
      <c r="M39" s="22" t="inlineStr">
        <is>
          <t>工程結果の選択肢から選びます。</t>
        </is>
      </c>
      <c r="N39" s="22" t="inlineStr">
        <is>
          <t>process_result</t>
        </is>
      </c>
      <c r="O39" s="22" t="inlineStr">
        <is>
          <t>いいえ</t>
        </is>
      </c>
      <c r="P39" s="22" t="inlineStr">
        <is>
          <t>はい</t>
        </is>
      </c>
      <c r="Q39" s="22" t="inlineStr">
        <is>
          <t>はい</t>
        </is>
      </c>
      <c r="R39" s="22" t="inlineStr">
        <is>
          <t>はい</t>
        </is>
      </c>
      <c r="S39" s="22" t="inlineStr">
        <is>
          <t>いいえ</t>
        </is>
      </c>
      <c r="T39" s="22" t="inlineStr">
        <is>
          <t>はい</t>
        </is>
      </c>
      <c r="U39" s="22" t="inlineStr">
        <is>
          <t>はい</t>
        </is>
      </c>
      <c r="V39" s="22" t="inlineStr">
        <is>
          <t>いいえ</t>
        </is>
      </c>
      <c r="W39" s="22" t="inlineStr">
        <is>
          <t>はい</t>
        </is>
      </c>
      <c r="X39" s="22" t="str"/>
      <c r="Y39" s="22" t="str"/>
      <c r="Z39" s="22" t="inlineStr">
        <is>
          <t>結果レビュー前は確認待ちのままにできます。</t>
        </is>
      </c>
    </row>
    <row r="40">
      <c r="A40" s="22" t="inlineStr">
        <is>
          <t>process_history</t>
        </is>
      </c>
      <c r="B40" s="22" t="inlineStr">
        <is>
          <t>process_history</t>
        </is>
      </c>
      <c r="C40" s="22" t="inlineStr">
        <is>
          <t>process_history</t>
        </is>
      </c>
      <c r="D40" s="22" t="inlineStr">
        <is>
          <t>process_history</t>
        </is>
      </c>
      <c r="E40" s="22" t="inlineStr">
        <is>
          <t>工程履歴</t>
        </is>
      </c>
      <c r="F40" s="22" t="inlineStr">
        <is>
          <t>progress_percent</t>
        </is>
      </c>
      <c r="G40" s="22" t="inlineStr">
        <is>
          <t>進捗率</t>
        </is>
      </c>
      <c r="H40" s="22" t="inlineStr">
        <is>
          <t>percentage</t>
        </is>
      </c>
      <c r="I40" s="22" t="inlineStr">
        <is>
          <t>progress</t>
        </is>
      </c>
      <c r="J40" s="22" t="inlineStr">
        <is>
          <t>はい</t>
        </is>
      </c>
      <c r="K40" s="22" t="inlineStr">
        <is>
          <t>いいえ</t>
        </is>
      </c>
      <c r="L40" s="22" t="inlineStr">
        <is>
          <t>0</t>
        </is>
      </c>
      <c r="M40" s="22" t="inlineStr">
        <is>
          <t>0 から 100 までの割合です。</t>
        </is>
      </c>
      <c r="N40" s="22" t="str"/>
      <c r="O40" s="22" t="inlineStr">
        <is>
          <t>いいえ</t>
        </is>
      </c>
      <c r="P40" s="22" t="inlineStr">
        <is>
          <t>いいえ</t>
        </is>
      </c>
      <c r="Q40" s="22" t="inlineStr">
        <is>
          <t>はい</t>
        </is>
      </c>
      <c r="R40" s="22" t="inlineStr">
        <is>
          <t>いいえ</t>
        </is>
      </c>
      <c r="S40" s="22" t="inlineStr">
        <is>
          <t>いいえ</t>
        </is>
      </c>
      <c r="T40" s="22" t="inlineStr">
        <is>
          <t>はい</t>
        </is>
      </c>
      <c r="U40" s="22" t="inlineStr">
        <is>
          <t>はい</t>
        </is>
      </c>
      <c r="V40" s="22" t="inlineStr">
        <is>
          <t>いいえ</t>
        </is>
      </c>
      <c r="W40" s="22" t="inlineStr">
        <is>
          <t>はい</t>
        </is>
      </c>
      <c r="X40" s="22" t="str"/>
      <c r="Y40" s="22" t="str"/>
      <c r="Z40" s="22" t="inlineStr">
        <is>
          <t>工程の完了度を示します。</t>
        </is>
      </c>
    </row>
    <row r="41">
      <c r="A41" s="22" t="inlineStr">
        <is>
          <t>process_history</t>
        </is>
      </c>
      <c r="B41" s="22" t="inlineStr">
        <is>
          <t>process_history</t>
        </is>
      </c>
      <c r="C41" s="22" t="inlineStr">
        <is>
          <t>process_history</t>
        </is>
      </c>
      <c r="D41" s="22" t="inlineStr">
        <is>
          <t>process_history</t>
        </is>
      </c>
      <c r="E41" s="22" t="inlineStr">
        <is>
          <t>工程履歴</t>
        </is>
      </c>
      <c r="F41" s="22" t="inlineStr">
        <is>
          <t>status</t>
        </is>
      </c>
      <c r="G41" s="22" t="inlineStr">
        <is>
          <t>工程ステータス</t>
        </is>
      </c>
      <c r="H41" s="22" t="inlineStr">
        <is>
          <t>select</t>
        </is>
      </c>
      <c r="I41" s="22" t="inlineStr">
        <is>
          <t>status</t>
        </is>
      </c>
      <c r="J41" s="22" t="inlineStr">
        <is>
          <t>はい</t>
        </is>
      </c>
      <c r="K41" s="22" t="inlineStr">
        <is>
          <t>いいえ</t>
        </is>
      </c>
      <c r="L41" s="22" t="inlineStr">
        <is>
          <t>planned</t>
        </is>
      </c>
      <c r="M41" s="22" t="inlineStr">
        <is>
          <t>工程ステータスから選びます。</t>
        </is>
      </c>
      <c r="N41" s="22" t="inlineStr">
        <is>
          <t>process_status</t>
        </is>
      </c>
      <c r="O41" s="22" t="inlineStr">
        <is>
          <t>はい</t>
        </is>
      </c>
      <c r="P41" s="22" t="inlineStr">
        <is>
          <t>はい</t>
        </is>
      </c>
      <c r="Q41" s="22" t="inlineStr">
        <is>
          <t>はい</t>
        </is>
      </c>
      <c r="R41" s="22" t="inlineStr">
        <is>
          <t>はい</t>
        </is>
      </c>
      <c r="S41" s="22" t="inlineStr">
        <is>
          <t>はい</t>
        </is>
      </c>
      <c r="T41" s="22" t="inlineStr">
        <is>
          <t>はい</t>
        </is>
      </c>
      <c r="U41" s="22" t="inlineStr">
        <is>
          <t>はい</t>
        </is>
      </c>
      <c r="V41" s="22" t="inlineStr">
        <is>
          <t>いいえ</t>
        </is>
      </c>
      <c r="W41" s="22" t="inlineStr">
        <is>
          <t>はい</t>
        </is>
      </c>
      <c r="X41" s="22" t="str"/>
      <c r="Y41" s="22" t="str"/>
      <c r="Z41" s="22" t="inlineStr">
        <is>
          <t>共通ステータス項目です。フィールド名は status 固定です。</t>
        </is>
      </c>
    </row>
    <row r="42">
      <c r="A42" s="22" t="inlineStr">
        <is>
          <t>process_history</t>
        </is>
      </c>
      <c r="B42" s="22" t="inlineStr">
        <is>
          <t>process_history</t>
        </is>
      </c>
      <c r="C42" s="22" t="inlineStr">
        <is>
          <t>process_history</t>
        </is>
      </c>
      <c r="D42" s="22" t="inlineStr">
        <is>
          <t>process_history</t>
        </is>
      </c>
      <c r="E42" s="22" t="inlineStr">
        <is>
          <t>工程履歴</t>
        </is>
      </c>
      <c r="F42" s="22" t="inlineStr">
        <is>
          <t>owner</t>
        </is>
      </c>
      <c r="G42" s="22" t="inlineStr">
        <is>
          <t>担当者</t>
        </is>
      </c>
      <c r="H42" s="22" t="inlineStr">
        <is>
          <t>text</t>
        </is>
      </c>
      <c r="I42" s="22" t="inlineStr">
        <is>
          <t>owner</t>
        </is>
      </c>
      <c r="J42" s="22" t="inlineStr">
        <is>
          <t>はい</t>
        </is>
      </c>
      <c r="K42" s="22" t="inlineStr">
        <is>
          <t>いいえ</t>
        </is>
      </c>
      <c r="L42" s="22" t="str"/>
      <c r="M42" s="22" t="inlineStr">
        <is>
          <t>工程担当者の入力を推奨します。</t>
        </is>
      </c>
      <c r="N42" s="22" t="str"/>
      <c r="O42" s="22" t="inlineStr">
        <is>
          <t>はい</t>
        </is>
      </c>
      <c r="P42" s="22" t="inlineStr">
        <is>
          <t>はい</t>
        </is>
      </c>
      <c r="Q42" s="22" t="inlineStr">
        <is>
          <t>はい</t>
        </is>
      </c>
      <c r="R42" s="22" t="inlineStr">
        <is>
          <t>はい</t>
        </is>
      </c>
      <c r="S42" s="22" t="inlineStr">
        <is>
          <t>はい</t>
        </is>
      </c>
      <c r="T42" s="22" t="inlineStr">
        <is>
          <t>はい</t>
        </is>
      </c>
      <c r="U42" s="22" t="inlineStr">
        <is>
          <t>はい</t>
        </is>
      </c>
      <c r="V42" s="22" t="inlineStr">
        <is>
          <t>いいえ</t>
        </is>
      </c>
      <c r="W42" s="22" t="inlineStr">
        <is>
          <t>はい</t>
        </is>
      </c>
      <c r="X42" s="22" t="str"/>
      <c r="Y42" s="22" t="str"/>
      <c r="Z42" s="22" t="inlineStr">
        <is>
          <t>共通担当者項目です。</t>
        </is>
      </c>
    </row>
    <row r="43">
      <c r="A43" s="22" t="inlineStr">
        <is>
          <t>process_history</t>
        </is>
      </c>
      <c r="B43" s="22" t="inlineStr">
        <is>
          <t>process_history</t>
        </is>
      </c>
      <c r="C43" s="22" t="inlineStr">
        <is>
          <t>process_history</t>
        </is>
      </c>
      <c r="D43" s="22" t="inlineStr">
        <is>
          <t>process_history</t>
        </is>
      </c>
      <c r="E43" s="22" t="inlineStr">
        <is>
          <t>工程履歴</t>
        </is>
      </c>
      <c r="F43" s="22" t="inlineStr">
        <is>
          <t>created_date</t>
        </is>
      </c>
      <c r="G43" s="22" t="inlineStr">
        <is>
          <t>作成日</t>
        </is>
      </c>
      <c r="H43" s="22" t="inlineStr">
        <is>
          <t>date</t>
        </is>
      </c>
      <c r="I43" s="22" t="inlineStr">
        <is>
          <t>system</t>
        </is>
      </c>
      <c r="J43" s="22" t="inlineStr">
        <is>
          <t>はい</t>
        </is>
      </c>
      <c r="K43" s="22" t="inlineStr">
        <is>
          <t>いいえ</t>
        </is>
      </c>
      <c r="L43" s="22" t="inlineStr">
        <is>
          <t>today</t>
        </is>
      </c>
      <c r="M43" s="22" t="inlineStr">
        <is>
          <t>日付形式は yyyy-mm-dd です。作成時に自動入力されます。</t>
        </is>
      </c>
      <c r="N43" s="22" t="str"/>
      <c r="O43" s="22" t="inlineStr">
        <is>
          <t>いいえ</t>
        </is>
      </c>
      <c r="P43" s="22" t="inlineStr">
        <is>
          <t>いいえ</t>
        </is>
      </c>
      <c r="Q43" s="22" t="inlineStr">
        <is>
          <t>はい</t>
        </is>
      </c>
      <c r="R43" s="22" t="inlineStr">
        <is>
          <t>いいえ</t>
        </is>
      </c>
      <c r="S43" s="22" t="inlineStr">
        <is>
          <t>いいえ</t>
        </is>
      </c>
      <c r="T43" s="22" t="inlineStr">
        <is>
          <t>いいえ</t>
        </is>
      </c>
      <c r="U43" s="22" t="inlineStr">
        <is>
          <t>はい</t>
        </is>
      </c>
      <c r="V43" s="22" t="inlineStr">
        <is>
          <t>はい</t>
        </is>
      </c>
      <c r="W43" s="22" t="inlineStr">
        <is>
          <t>はい</t>
        </is>
      </c>
      <c r="X43" s="22" t="str"/>
      <c r="Y43" s="22" t="str"/>
      <c r="Z43" s="22" t="inlineStr">
        <is>
          <t>共通システム日付項目です。</t>
        </is>
      </c>
    </row>
    <row r="44">
      <c r="A44" s="22" t="inlineStr">
        <is>
          <t>process_history</t>
        </is>
      </c>
      <c r="B44" s="22" t="inlineStr">
        <is>
          <t>process_history</t>
        </is>
      </c>
      <c r="C44" s="22" t="inlineStr">
        <is>
          <t>process_history</t>
        </is>
      </c>
      <c r="D44" s="22" t="inlineStr">
        <is>
          <t>process_history</t>
        </is>
      </c>
      <c r="E44" s="22" t="inlineStr">
        <is>
          <t>工程履歴</t>
        </is>
      </c>
      <c r="F44" s="22" t="inlineStr">
        <is>
          <t>updated_date</t>
        </is>
      </c>
      <c r="G44" s="22" t="inlineStr">
        <is>
          <t>更新日</t>
        </is>
      </c>
      <c r="H44" s="22" t="inlineStr">
        <is>
          <t>date</t>
        </is>
      </c>
      <c r="I44" s="22" t="inlineStr">
        <is>
          <t>system</t>
        </is>
      </c>
      <c r="J44" s="22" t="inlineStr">
        <is>
          <t>はい</t>
        </is>
      </c>
      <c r="K44" s="22" t="inlineStr">
        <is>
          <t>いいえ</t>
        </is>
      </c>
      <c r="L44" s="22" t="inlineStr">
        <is>
          <t>today</t>
        </is>
      </c>
      <c r="M44" s="22" t="inlineStr">
        <is>
          <t>日付形式は yyyy-mm-dd です。記録更新時に更新します。</t>
        </is>
      </c>
      <c r="N44" s="22" t="str"/>
      <c r="O44" s="22" t="inlineStr">
        <is>
          <t>いいえ</t>
        </is>
      </c>
      <c r="P44" s="22" t="inlineStr">
        <is>
          <t>いいえ</t>
        </is>
      </c>
      <c r="Q44" s="22" t="inlineStr">
        <is>
          <t>はい</t>
        </is>
      </c>
      <c r="R44" s="22" t="inlineStr">
        <is>
          <t>いいえ</t>
        </is>
      </c>
      <c r="S44" s="22" t="inlineStr">
        <is>
          <t>いいえ</t>
        </is>
      </c>
      <c r="T44" s="22" t="inlineStr">
        <is>
          <t>いいえ</t>
        </is>
      </c>
      <c r="U44" s="22" t="inlineStr">
        <is>
          <t>はい</t>
        </is>
      </c>
      <c r="V44" s="22" t="inlineStr">
        <is>
          <t>はい</t>
        </is>
      </c>
      <c r="W44" s="22" t="inlineStr">
        <is>
          <t>はい</t>
        </is>
      </c>
      <c r="X44" s="22" t="str"/>
      <c r="Y44" s="22" t="str"/>
      <c r="Z44" s="22" t="inlineStr">
        <is>
          <t>共通システム日付項目です。</t>
        </is>
      </c>
    </row>
    <row r="45">
      <c r="A45" s="22" t="inlineStr">
        <is>
          <t>process_history</t>
        </is>
      </c>
      <c r="B45" s="22" t="inlineStr">
        <is>
          <t>process_history</t>
        </is>
      </c>
      <c r="C45" s="22" t="inlineStr">
        <is>
          <t>process_history</t>
        </is>
      </c>
      <c r="D45" s="22" t="inlineStr">
        <is>
          <t>process_history</t>
        </is>
      </c>
      <c r="E45" s="22" t="inlineStr">
        <is>
          <t>工程履歴</t>
        </is>
      </c>
      <c r="F45" s="22" t="inlineStr">
        <is>
          <t>notes</t>
        </is>
      </c>
      <c r="G45" s="22" t="inlineStr">
        <is>
          <t>備考</t>
        </is>
      </c>
      <c r="H45" s="22" t="inlineStr">
        <is>
          <t>long_text</t>
        </is>
      </c>
      <c r="I45" s="22" t="inlineStr">
        <is>
          <t>notes</t>
        </is>
      </c>
      <c r="J45" s="22" t="inlineStr">
        <is>
          <t>いいえ</t>
        </is>
      </c>
      <c r="K45" s="22" t="inlineStr">
        <is>
          <t>いいえ</t>
        </is>
      </c>
      <c r="L45" s="22" t="str"/>
      <c r="M45" s="22" t="inlineStr">
        <is>
          <t>異常説明、手直し説明、引き継ぎ説明を記録できます。</t>
        </is>
      </c>
      <c r="N45" s="22" t="str"/>
      <c r="O45" s="22" t="inlineStr">
        <is>
          <t>はい</t>
        </is>
      </c>
      <c r="P45" s="22" t="inlineStr">
        <is>
          <t>いいえ</t>
        </is>
      </c>
      <c r="Q45" s="22" t="inlineStr">
        <is>
          <t>いいえ</t>
        </is>
      </c>
      <c r="R45" s="22" t="inlineStr">
        <is>
          <t>いいえ</t>
        </is>
      </c>
      <c r="S45" s="22" t="inlineStr">
        <is>
          <t>いいえ</t>
        </is>
      </c>
      <c r="T45" s="22" t="inlineStr">
        <is>
          <t>はい</t>
        </is>
      </c>
      <c r="U45" s="22" t="inlineStr">
        <is>
          <t>はい</t>
        </is>
      </c>
      <c r="V45" s="22" t="inlineStr">
        <is>
          <t>いいえ</t>
        </is>
      </c>
      <c r="W45" s="22" t="inlineStr">
        <is>
          <t>はい</t>
        </is>
      </c>
      <c r="X45" s="22" t="str"/>
      <c r="Y45" s="22" t="str"/>
      <c r="Z45" s="22" t="inlineStr">
        <is>
          <t>工程プロセスの備考に使います。</t>
        </is>
      </c>
    </row>
    <row r="46">
      <c r="A46" s="22" t="inlineStr">
        <is>
          <t>quality_reviews</t>
        </is>
      </c>
      <c r="B46" s="22" t="inlineStr">
        <is>
          <t>quality_reviews</t>
        </is>
      </c>
      <c r="C46" s="22" t="inlineStr">
        <is>
          <t>quality_reviews</t>
        </is>
      </c>
      <c r="D46" s="22" t="inlineStr">
        <is>
          <t>quality_reviews</t>
        </is>
      </c>
      <c r="E46" s="22" t="inlineStr">
        <is>
          <t>結果レビュー</t>
        </is>
      </c>
      <c r="F46" s="22" t="inlineStr">
        <is>
          <t>record_id</t>
        </is>
      </c>
      <c r="G46" s="22" t="inlineStr">
        <is>
          <t>レコードID</t>
        </is>
      </c>
      <c r="H46" s="22" t="inlineStr">
        <is>
          <t>text</t>
        </is>
      </c>
      <c r="I46" s="22" t="inlineStr">
        <is>
          <t>primary_key</t>
        </is>
      </c>
      <c r="J46" s="22" t="inlineStr">
        <is>
          <t>はい</t>
        </is>
      </c>
      <c r="K46" s="22" t="inlineStr">
        <is>
          <t>はい</t>
        </is>
      </c>
      <c r="L46" s="22" t="inlineStr">
        <is>
          <t>REV-0001</t>
        </is>
      </c>
      <c r="M46" s="22" t="inlineStr">
        <is>
          <t>システム生成。形式はREV-0001の連番です。</t>
        </is>
      </c>
      <c r="N46" s="22" t="str"/>
      <c r="O46" s="22" t="inlineStr">
        <is>
          <t>はい</t>
        </is>
      </c>
      <c r="P46" s="22" t="inlineStr">
        <is>
          <t>はい</t>
        </is>
      </c>
      <c r="Q46" s="22" t="inlineStr">
        <is>
          <t>はい</t>
        </is>
      </c>
      <c r="R46" s="22" t="inlineStr">
        <is>
          <t>はい</t>
        </is>
      </c>
      <c r="S46" s="22" t="inlineStr">
        <is>
          <t>いいえ</t>
        </is>
      </c>
      <c r="T46" s="22" t="inlineStr">
        <is>
          <t>いいえ</t>
        </is>
      </c>
      <c r="U46" s="22" t="inlineStr">
        <is>
          <t>はい</t>
        </is>
      </c>
      <c r="V46" s="22" t="inlineStr">
        <is>
          <t>はい</t>
        </is>
      </c>
      <c r="W46" s="22" t="inlineStr">
        <is>
          <t>はい</t>
        </is>
      </c>
      <c r="X46" s="22" t="str"/>
      <c r="Y46" s="22" t="str"/>
      <c r="Z46" s="22" t="inlineStr">
        <is>
          <t>统一主键；key_path=record_id。</t>
        </is>
      </c>
    </row>
    <row r="47">
      <c r="A47" s="22" t="inlineStr">
        <is>
          <t>quality_reviews</t>
        </is>
      </c>
      <c r="B47" s="22" t="inlineStr">
        <is>
          <t>quality_reviews</t>
        </is>
      </c>
      <c r="C47" s="22" t="inlineStr">
        <is>
          <t>quality_reviews</t>
        </is>
      </c>
      <c r="D47" s="22" t="inlineStr">
        <is>
          <t>quality_reviews</t>
        </is>
      </c>
      <c r="E47" s="22" t="inlineStr">
        <is>
          <t>結果レビュー</t>
        </is>
      </c>
      <c r="F47" s="22" t="inlineStr">
        <is>
          <t>review_no</t>
        </is>
      </c>
      <c r="G47" s="22" t="inlineStr">
        <is>
          <t>レビュー番号</t>
        </is>
      </c>
      <c r="H47" s="22" t="inlineStr">
        <is>
          <t>text</t>
        </is>
      </c>
      <c r="I47" s="22" t="inlineStr">
        <is>
          <t>display_name</t>
        </is>
      </c>
      <c r="J47" s="22" t="inlineStr">
        <is>
          <t>はい</t>
        </is>
      </c>
      <c r="K47" s="22" t="inlineStr">
        <is>
          <t>はい</t>
        </is>
      </c>
      <c r="L47" s="22" t="str"/>
      <c r="M47" s="22" t="inlineStr">
        <is>
          <t>必須かつ一意です。</t>
        </is>
      </c>
      <c r="N47" s="22" t="str"/>
      <c r="O47" s="22" t="inlineStr">
        <is>
          <t>はい</t>
        </is>
      </c>
      <c r="P47" s="22" t="inlineStr">
        <is>
          <t>はい</t>
        </is>
      </c>
      <c r="Q47" s="22" t="inlineStr">
        <is>
          <t>はい</t>
        </is>
      </c>
      <c r="R47" s="22" t="inlineStr">
        <is>
          <t>はい</t>
        </is>
      </c>
      <c r="S47" s="22" t="inlineStr">
        <is>
          <t>はい</t>
        </is>
      </c>
      <c r="T47" s="22" t="inlineStr">
        <is>
          <t>はい</t>
        </is>
      </c>
      <c r="U47" s="22" t="inlineStr">
        <is>
          <t>はい</t>
        </is>
      </c>
      <c r="V47" s="22" t="inlineStr">
        <is>
          <t>いいえ</t>
        </is>
      </c>
      <c r="W47" s="22" t="inlineStr">
        <is>
          <t>はい</t>
        </is>
      </c>
      <c r="X47" s="22" t="str"/>
      <c r="Y47" s="22" t="str"/>
      <c r="Z47" s="22" t="inlineStr">
        <is>
          <t>結果レビュー記録を識別します。</t>
        </is>
      </c>
    </row>
    <row r="48">
      <c r="A48" s="22" t="inlineStr">
        <is>
          <t>quality_reviews</t>
        </is>
      </c>
      <c r="B48" s="22" t="inlineStr">
        <is>
          <t>quality_reviews</t>
        </is>
      </c>
      <c r="C48" s="22" t="inlineStr">
        <is>
          <t>quality_reviews</t>
        </is>
      </c>
      <c r="D48" s="22" t="inlineStr">
        <is>
          <t>quality_reviews</t>
        </is>
      </c>
      <c r="E48" s="22" t="inlineStr">
        <is>
          <t>結果レビュー</t>
        </is>
      </c>
      <c r="F48" s="22" t="inlineStr">
        <is>
          <t>lot_id</t>
        </is>
      </c>
      <c r="G48" s="22" t="inlineStr">
        <is>
          <t>ロットID</t>
        </is>
      </c>
      <c r="H48" s="22" t="inlineStr">
        <is>
          <t>foreign_key</t>
        </is>
      </c>
      <c r="I48" s="22" t="inlineStr">
        <is>
          <t>foreign_key</t>
        </is>
      </c>
      <c r="J48" s="22" t="inlineStr">
        <is>
          <t>はい</t>
        </is>
      </c>
      <c r="K48" s="22" t="inlineStr">
        <is>
          <t>いいえ</t>
        </is>
      </c>
      <c r="L48" s="22" t="str"/>
      <c r="M48" s="22" t="inlineStr">
        <is>
          <t>lots.record_id に関連付けます。既存ロットを参照する必要があります。</t>
        </is>
      </c>
      <c r="N48" s="22" t="str"/>
      <c r="O48" s="22" t="inlineStr">
        <is>
          <t>はい</t>
        </is>
      </c>
      <c r="P48" s="22" t="inlineStr">
        <is>
          <t>はい</t>
        </is>
      </c>
      <c r="Q48" s="22" t="inlineStr">
        <is>
          <t>はい</t>
        </is>
      </c>
      <c r="R48" s="22" t="inlineStr">
        <is>
          <t>はい</t>
        </is>
      </c>
      <c r="S48" s="22" t="inlineStr">
        <is>
          <t>はい</t>
        </is>
      </c>
      <c r="T48" s="22" t="inlineStr">
        <is>
          <t>はい</t>
        </is>
      </c>
      <c r="U48" s="22" t="inlineStr">
        <is>
          <t>はい</t>
        </is>
      </c>
      <c r="V48" s="22" t="inlineStr">
        <is>
          <t>いいえ</t>
        </is>
      </c>
      <c r="W48" s="22" t="inlineStr">
        <is>
          <t>はい</t>
        </is>
      </c>
      <c r="X48" s="22" t="inlineStr">
        <is>
          <t>lots</t>
        </is>
      </c>
      <c r="Y48" s="22" t="inlineStr">
        <is>
          <t>record_id</t>
        </is>
      </c>
      <c r="Z48" s="22" t="inlineStr">
        <is>
          <t>関連シートは lots、関連フィールドは record_id です。</t>
        </is>
      </c>
    </row>
    <row r="49">
      <c r="A49" s="22" t="inlineStr">
        <is>
          <t>quality_reviews</t>
        </is>
      </c>
      <c r="B49" s="22" t="inlineStr">
        <is>
          <t>quality_reviews</t>
        </is>
      </c>
      <c r="C49" s="22" t="inlineStr">
        <is>
          <t>quality_reviews</t>
        </is>
      </c>
      <c r="D49" s="22" t="inlineStr">
        <is>
          <t>quality_reviews</t>
        </is>
      </c>
      <c r="E49" s="22" t="inlineStr">
        <is>
          <t>結果レビュー</t>
        </is>
      </c>
      <c r="F49" s="22" t="inlineStr">
        <is>
          <t>review_date</t>
        </is>
      </c>
      <c r="G49" s="22" t="inlineStr">
        <is>
          <t>レビュー日</t>
        </is>
      </c>
      <c r="H49" s="22" t="inlineStr">
        <is>
          <t>date</t>
        </is>
      </c>
      <c r="I49" s="22" t="inlineStr">
        <is>
          <t>date</t>
        </is>
      </c>
      <c r="J49" s="22" t="inlineStr">
        <is>
          <t>はい</t>
        </is>
      </c>
      <c r="K49" s="22" t="inlineStr">
        <is>
          <t>いいえ</t>
        </is>
      </c>
      <c r="L49" s="22" t="str"/>
      <c r="M49" s="22" t="inlineStr">
        <is>
          <t>日付形式は yyyy-mm-dd です。</t>
        </is>
      </c>
      <c r="N49" s="22" t="str"/>
      <c r="O49" s="22" t="inlineStr">
        <is>
          <t>いいえ</t>
        </is>
      </c>
      <c r="P49" s="22" t="inlineStr">
        <is>
          <t>はい</t>
        </is>
      </c>
      <c r="Q49" s="22" t="inlineStr">
        <is>
          <t>はい</t>
        </is>
      </c>
      <c r="R49" s="22" t="inlineStr">
        <is>
          <t>はい</t>
        </is>
      </c>
      <c r="S49" s="22" t="inlineStr">
        <is>
          <t>はい</t>
        </is>
      </c>
      <c r="T49" s="22" t="inlineStr">
        <is>
          <t>はい</t>
        </is>
      </c>
      <c r="U49" s="22" t="inlineStr">
        <is>
          <t>はい</t>
        </is>
      </c>
      <c r="V49" s="22" t="inlineStr">
        <is>
          <t>いいえ</t>
        </is>
      </c>
      <c r="W49" s="22" t="inlineStr">
        <is>
          <t>はい</t>
        </is>
      </c>
      <c r="X49" s="22" t="str"/>
      <c r="Y49" s="22" t="str"/>
      <c r="Z49" s="22" t="inlineStr">
        <is>
          <t>結果レビュー日です。</t>
        </is>
      </c>
    </row>
    <row r="50">
      <c r="A50" s="22" t="inlineStr">
        <is>
          <t>quality_reviews</t>
        </is>
      </c>
      <c r="B50" s="22" t="inlineStr">
        <is>
          <t>quality_reviews</t>
        </is>
      </c>
      <c r="C50" s="22" t="inlineStr">
        <is>
          <t>quality_reviews</t>
        </is>
      </c>
      <c r="D50" s="22" t="inlineStr">
        <is>
          <t>quality_reviews</t>
        </is>
      </c>
      <c r="E50" s="22" t="inlineStr">
        <is>
          <t>結果レビュー</t>
        </is>
      </c>
      <c r="F50" s="22" t="inlineStr">
        <is>
          <t>review_type</t>
        </is>
      </c>
      <c r="G50" s="22" t="inlineStr">
        <is>
          <t>レビュー種別</t>
        </is>
      </c>
      <c r="H50" s="22" t="inlineStr">
        <is>
          <t>select</t>
        </is>
      </c>
      <c r="I50" s="22" t="inlineStr">
        <is>
          <t>lookup</t>
        </is>
      </c>
      <c r="J50" s="22" t="inlineStr">
        <is>
          <t>はい</t>
        </is>
      </c>
      <c r="K50" s="22" t="inlineStr">
        <is>
          <t>いいえ</t>
        </is>
      </c>
      <c r="L50" s="22" t="inlineStr">
        <is>
          <t>process_review</t>
        </is>
      </c>
      <c r="M50" s="22" t="inlineStr">
        <is>
          <t>レビュー種別から選びます。</t>
        </is>
      </c>
      <c r="N50" s="22" t="inlineStr">
        <is>
          <t>review_type</t>
        </is>
      </c>
      <c r="O50" s="22" t="inlineStr">
        <is>
          <t>いいえ</t>
        </is>
      </c>
      <c r="P50" s="22" t="inlineStr">
        <is>
          <t>はい</t>
        </is>
      </c>
      <c r="Q50" s="22" t="inlineStr">
        <is>
          <t>はい</t>
        </is>
      </c>
      <c r="R50" s="22" t="inlineStr">
        <is>
          <t>はい</t>
        </is>
      </c>
      <c r="S50" s="22" t="inlineStr">
        <is>
          <t>いいえ</t>
        </is>
      </c>
      <c r="T50" s="22" t="inlineStr">
        <is>
          <t>はい</t>
        </is>
      </c>
      <c r="U50" s="22" t="inlineStr">
        <is>
          <t>はい</t>
        </is>
      </c>
      <c r="V50" s="22" t="inlineStr">
        <is>
          <t>いいえ</t>
        </is>
      </c>
      <c r="W50" s="22" t="inlineStr">
        <is>
          <t>はい</t>
        </is>
      </c>
      <c r="X50" s="22" t="str"/>
      <c r="Y50" s="22" t="str"/>
      <c r="Z50" s="22" t="inlineStr">
        <is>
          <t>工程レビュー、出荷前レビュー、回収レビューを区別します。</t>
        </is>
      </c>
    </row>
    <row r="51">
      <c r="A51" s="22" t="inlineStr">
        <is>
          <t>quality_reviews</t>
        </is>
      </c>
      <c r="B51" s="22" t="inlineStr">
        <is>
          <t>quality_reviews</t>
        </is>
      </c>
      <c r="C51" s="22" t="inlineStr">
        <is>
          <t>quality_reviews</t>
        </is>
      </c>
      <c r="D51" s="22" t="inlineStr">
        <is>
          <t>quality_reviews</t>
        </is>
      </c>
      <c r="E51" s="22" t="inlineStr">
        <is>
          <t>結果レビュー</t>
        </is>
      </c>
      <c r="F51" s="22" t="inlineStr">
        <is>
          <t>reviewed_by</t>
        </is>
      </c>
      <c r="G51" s="22" t="inlineStr">
        <is>
          <t>レビュー担当者</t>
        </is>
      </c>
      <c r="H51" s="22" t="inlineStr">
        <is>
          <t>text</t>
        </is>
      </c>
      <c r="I51" s="22" t="inlineStr">
        <is>
          <t>business</t>
        </is>
      </c>
      <c r="J51" s="22" t="inlineStr">
        <is>
          <t>いいえ</t>
        </is>
      </c>
      <c r="K51" s="22" t="inlineStr">
        <is>
          <t>いいえ</t>
        </is>
      </c>
      <c r="L51" s="22" t="str"/>
      <c r="M51" s="22" t="inlineStr">
        <is>
          <t>レビュー実施者を入力できます。</t>
        </is>
      </c>
      <c r="N51" s="22" t="str"/>
      <c r="O51" s="22" t="inlineStr">
        <is>
          <t>はい</t>
        </is>
      </c>
      <c r="P51" s="22" t="inlineStr">
        <is>
          <t>はい</t>
        </is>
      </c>
      <c r="Q51" s="22" t="inlineStr">
        <is>
          <t>はい</t>
        </is>
      </c>
      <c r="R51" s="22" t="inlineStr">
        <is>
          <t>いいえ</t>
        </is>
      </c>
      <c r="S51" s="22" t="inlineStr">
        <is>
          <t>いいえ</t>
        </is>
      </c>
      <c r="T51" s="22" t="inlineStr">
        <is>
          <t>はい</t>
        </is>
      </c>
      <c r="U51" s="22" t="inlineStr">
        <is>
          <t>はい</t>
        </is>
      </c>
      <c r="V51" s="22" t="inlineStr">
        <is>
          <t>いいえ</t>
        </is>
      </c>
      <c r="W51" s="22" t="inlineStr">
        <is>
          <t>はい</t>
        </is>
      </c>
      <c r="X51" s="22" t="str"/>
      <c r="Y51" s="22" t="str"/>
      <c r="Z51" s="22" t="inlineStr">
        <is>
          <t>レビュー実施者の識別に使います。</t>
        </is>
      </c>
    </row>
    <row r="52">
      <c r="A52" s="22" t="inlineStr">
        <is>
          <t>quality_reviews</t>
        </is>
      </c>
      <c r="B52" s="22" t="inlineStr">
        <is>
          <t>quality_reviews</t>
        </is>
      </c>
      <c r="C52" s="22" t="inlineStr">
        <is>
          <t>quality_reviews</t>
        </is>
      </c>
      <c r="D52" s="22" t="inlineStr">
        <is>
          <t>quality_reviews</t>
        </is>
      </c>
      <c r="E52" s="22" t="inlineStr">
        <is>
          <t>結果レビュー</t>
        </is>
      </c>
      <c r="F52" s="22" t="inlineStr">
        <is>
          <t>review_result</t>
        </is>
      </c>
      <c r="G52" s="22" t="inlineStr">
        <is>
          <t>レビュー結果</t>
        </is>
      </c>
      <c r="H52" s="22" t="inlineStr">
        <is>
          <t>select</t>
        </is>
      </c>
      <c r="I52" s="22" t="inlineStr">
        <is>
          <t>lookup</t>
        </is>
      </c>
      <c r="J52" s="22" t="inlineStr">
        <is>
          <t>はい</t>
        </is>
      </c>
      <c r="K52" s="22" t="inlineStr">
        <is>
          <t>いいえ</t>
        </is>
      </c>
      <c r="L52" s="22" t="inlineStr">
        <is>
          <t>pending_confirmation</t>
        </is>
      </c>
      <c r="M52" s="22" t="inlineStr">
        <is>
          <t>レビュー結果から選びます。</t>
        </is>
      </c>
      <c r="N52" s="22" t="inlineStr">
        <is>
          <t>review_result</t>
        </is>
      </c>
      <c r="O52" s="22" t="inlineStr">
        <is>
          <t>いいえ</t>
        </is>
      </c>
      <c r="P52" s="22" t="inlineStr">
        <is>
          <t>はい</t>
        </is>
      </c>
      <c r="Q52" s="22" t="inlineStr">
        <is>
          <t>はい</t>
        </is>
      </c>
      <c r="R52" s="22" t="inlineStr">
        <is>
          <t>はい</t>
        </is>
      </c>
      <c r="S52" s="22" t="inlineStr">
        <is>
          <t>はい</t>
        </is>
      </c>
      <c r="T52" s="22" t="inlineStr">
        <is>
          <t>はい</t>
        </is>
      </c>
      <c r="U52" s="22" t="inlineStr">
        <is>
          <t>はい</t>
        </is>
      </c>
      <c r="V52" s="22" t="inlineStr">
        <is>
          <t>いいえ</t>
        </is>
      </c>
      <c r="W52" s="22" t="inlineStr">
        <is>
          <t>はい</t>
        </is>
      </c>
      <c r="X52" s="22" t="str"/>
      <c r="Y52" s="22" t="str"/>
      <c r="Z52" s="22" t="inlineStr">
        <is>
          <t>レビュー判定です。</t>
        </is>
      </c>
    </row>
    <row r="53">
      <c r="A53" s="22" t="inlineStr">
        <is>
          <t>quality_reviews</t>
        </is>
      </c>
      <c r="B53" s="22" t="inlineStr">
        <is>
          <t>quality_reviews</t>
        </is>
      </c>
      <c r="C53" s="22" t="inlineStr">
        <is>
          <t>quality_reviews</t>
        </is>
      </c>
      <c r="D53" s="22" t="inlineStr">
        <is>
          <t>quality_reviews</t>
        </is>
      </c>
      <c r="E53" s="22" t="inlineStr">
        <is>
          <t>結果レビュー</t>
        </is>
      </c>
      <c r="F53" s="22" t="inlineStr">
        <is>
          <t>risk_level</t>
        </is>
      </c>
      <c r="G53" s="22" t="inlineStr">
        <is>
          <t>リスク区分</t>
        </is>
      </c>
      <c r="H53" s="22" t="inlineStr">
        <is>
          <t>select</t>
        </is>
      </c>
      <c r="I53" s="22" t="inlineStr">
        <is>
          <t>risk</t>
        </is>
      </c>
      <c r="J53" s="22" t="inlineStr">
        <is>
          <t>はい</t>
        </is>
      </c>
      <c r="K53" s="22" t="inlineStr">
        <is>
          <t>いいえ</t>
        </is>
      </c>
      <c r="L53" s="22" t="inlineStr">
        <is>
          <t>medium</t>
        </is>
      </c>
      <c r="M53" s="22" t="inlineStr">
        <is>
          <t>リスク区分から選びます。</t>
        </is>
      </c>
      <c r="N53" s="22" t="inlineStr">
        <is>
          <t>risk_level</t>
        </is>
      </c>
      <c r="O53" s="22" t="inlineStr">
        <is>
          <t>いいえ</t>
        </is>
      </c>
      <c r="P53" s="22" t="inlineStr">
        <is>
          <t>はい</t>
        </is>
      </c>
      <c r="Q53" s="22" t="inlineStr">
        <is>
          <t>はい</t>
        </is>
      </c>
      <c r="R53" s="22" t="inlineStr">
        <is>
          <t>はい</t>
        </is>
      </c>
      <c r="S53" s="22" t="inlineStr">
        <is>
          <t>いいえ</t>
        </is>
      </c>
      <c r="T53" s="22" t="inlineStr">
        <is>
          <t>はい</t>
        </is>
      </c>
      <c r="U53" s="22" t="inlineStr">
        <is>
          <t>はい</t>
        </is>
      </c>
      <c r="V53" s="22" t="inlineStr">
        <is>
          <t>いいえ</t>
        </is>
      </c>
      <c r="W53" s="22" t="inlineStr">
        <is>
          <t>はい</t>
        </is>
      </c>
      <c r="X53" s="22" t="str"/>
      <c r="Y53" s="22" t="str"/>
      <c r="Z53" s="22" t="inlineStr">
        <is>
          <t>結果レビューのリスク区分です。</t>
        </is>
      </c>
    </row>
    <row r="54">
      <c r="A54" s="22" t="inlineStr">
        <is>
          <t>quality_reviews</t>
        </is>
      </c>
      <c r="B54" s="22" t="inlineStr">
        <is>
          <t>quality_reviews</t>
        </is>
      </c>
      <c r="C54" s="22" t="inlineStr">
        <is>
          <t>quality_reviews</t>
        </is>
      </c>
      <c r="D54" s="22" t="inlineStr">
        <is>
          <t>quality_reviews</t>
        </is>
      </c>
      <c r="E54" s="22" t="inlineStr">
        <is>
          <t>結果レビュー</t>
        </is>
      </c>
      <c r="F54" s="22" t="inlineStr">
        <is>
          <t>status</t>
        </is>
      </c>
      <c r="G54" s="22" t="inlineStr">
        <is>
          <t>レビューステータス</t>
        </is>
      </c>
      <c r="H54" s="22" t="inlineStr">
        <is>
          <t>select</t>
        </is>
      </c>
      <c r="I54" s="22" t="inlineStr">
        <is>
          <t>status</t>
        </is>
      </c>
      <c r="J54" s="22" t="inlineStr">
        <is>
          <t>はい</t>
        </is>
      </c>
      <c r="K54" s="22" t="inlineStr">
        <is>
          <t>いいえ</t>
        </is>
      </c>
      <c r="L54" s="22" t="inlineStr">
        <is>
          <t>pending_review</t>
        </is>
      </c>
      <c r="M54" s="22" t="inlineStr">
        <is>
          <t>レビューステータスから選びます。</t>
        </is>
      </c>
      <c r="N54" s="22" t="inlineStr">
        <is>
          <t>review_status</t>
        </is>
      </c>
      <c r="O54" s="22" t="inlineStr">
        <is>
          <t>はい</t>
        </is>
      </c>
      <c r="P54" s="22" t="inlineStr">
        <is>
          <t>はい</t>
        </is>
      </c>
      <c r="Q54" s="22" t="inlineStr">
        <is>
          <t>はい</t>
        </is>
      </c>
      <c r="R54" s="22" t="inlineStr">
        <is>
          <t>はい</t>
        </is>
      </c>
      <c r="S54" s="22" t="inlineStr">
        <is>
          <t>はい</t>
        </is>
      </c>
      <c r="T54" s="22" t="inlineStr">
        <is>
          <t>はい</t>
        </is>
      </c>
      <c r="U54" s="22" t="inlineStr">
        <is>
          <t>はい</t>
        </is>
      </c>
      <c r="V54" s="22" t="inlineStr">
        <is>
          <t>いいえ</t>
        </is>
      </c>
      <c r="W54" s="22" t="inlineStr">
        <is>
          <t>はい</t>
        </is>
      </c>
      <c r="X54" s="22" t="str"/>
      <c r="Y54" s="22" t="str"/>
      <c r="Z54" s="22" t="inlineStr">
        <is>
          <t>共通ステータス項目です。フィールド名は status 固定です。</t>
        </is>
      </c>
    </row>
    <row r="55">
      <c r="A55" s="22" t="inlineStr">
        <is>
          <t>quality_reviews</t>
        </is>
      </c>
      <c r="B55" s="22" t="inlineStr">
        <is>
          <t>quality_reviews</t>
        </is>
      </c>
      <c r="C55" s="22" t="inlineStr">
        <is>
          <t>quality_reviews</t>
        </is>
      </c>
      <c r="D55" s="22" t="inlineStr">
        <is>
          <t>quality_reviews</t>
        </is>
      </c>
      <c r="E55" s="22" t="inlineStr">
        <is>
          <t>結果レビュー</t>
        </is>
      </c>
      <c r="F55" s="22" t="inlineStr">
        <is>
          <t>owner</t>
        </is>
      </c>
      <c r="G55" s="22" t="inlineStr">
        <is>
          <t>担当者</t>
        </is>
      </c>
      <c r="H55" s="22" t="inlineStr">
        <is>
          <t>text</t>
        </is>
      </c>
      <c r="I55" s="22" t="inlineStr">
        <is>
          <t>owner</t>
        </is>
      </c>
      <c r="J55" s="22" t="inlineStr">
        <is>
          <t>はい</t>
        </is>
      </c>
      <c r="K55" s="22" t="inlineStr">
        <is>
          <t>いいえ</t>
        </is>
      </c>
      <c r="L55" s="22" t="str"/>
      <c r="M55" s="22" t="inlineStr">
        <is>
          <t>レビュー担当者の入力を推奨します。</t>
        </is>
      </c>
      <c r="N55" s="22" t="str"/>
      <c r="O55" s="22" t="inlineStr">
        <is>
          <t>はい</t>
        </is>
      </c>
      <c r="P55" s="22" t="inlineStr">
        <is>
          <t>はい</t>
        </is>
      </c>
      <c r="Q55" s="22" t="inlineStr">
        <is>
          <t>はい</t>
        </is>
      </c>
      <c r="R55" s="22" t="inlineStr">
        <is>
          <t>はい</t>
        </is>
      </c>
      <c r="S55" s="22" t="inlineStr">
        <is>
          <t>はい</t>
        </is>
      </c>
      <c r="T55" s="22" t="inlineStr">
        <is>
          <t>はい</t>
        </is>
      </c>
      <c r="U55" s="22" t="inlineStr">
        <is>
          <t>はい</t>
        </is>
      </c>
      <c r="V55" s="22" t="inlineStr">
        <is>
          <t>いいえ</t>
        </is>
      </c>
      <c r="W55" s="22" t="inlineStr">
        <is>
          <t>はい</t>
        </is>
      </c>
      <c r="X55" s="22" t="str"/>
      <c r="Y55" s="22" t="str"/>
      <c r="Z55" s="22" t="inlineStr">
        <is>
          <t>共通担当者項目です。</t>
        </is>
      </c>
    </row>
    <row r="56">
      <c r="A56" s="22" t="inlineStr">
        <is>
          <t>quality_reviews</t>
        </is>
      </c>
      <c r="B56" s="22" t="inlineStr">
        <is>
          <t>quality_reviews</t>
        </is>
      </c>
      <c r="C56" s="22" t="inlineStr">
        <is>
          <t>quality_reviews</t>
        </is>
      </c>
      <c r="D56" s="22" t="inlineStr">
        <is>
          <t>quality_reviews</t>
        </is>
      </c>
      <c r="E56" s="22" t="inlineStr">
        <is>
          <t>結果レビュー</t>
        </is>
      </c>
      <c r="F56" s="22" t="inlineStr">
        <is>
          <t>created_date</t>
        </is>
      </c>
      <c r="G56" s="22" t="inlineStr">
        <is>
          <t>作成日</t>
        </is>
      </c>
      <c r="H56" s="22" t="inlineStr">
        <is>
          <t>date</t>
        </is>
      </c>
      <c r="I56" s="22" t="inlineStr">
        <is>
          <t>system</t>
        </is>
      </c>
      <c r="J56" s="22" t="inlineStr">
        <is>
          <t>はい</t>
        </is>
      </c>
      <c r="K56" s="22" t="inlineStr">
        <is>
          <t>いいえ</t>
        </is>
      </c>
      <c r="L56" s="22" t="inlineStr">
        <is>
          <t>today</t>
        </is>
      </c>
      <c r="M56" s="22" t="inlineStr">
        <is>
          <t>日付形式は yyyy-mm-dd です。作成時に自動入力されます。</t>
        </is>
      </c>
      <c r="N56" s="22" t="str"/>
      <c r="O56" s="22" t="inlineStr">
        <is>
          <t>いいえ</t>
        </is>
      </c>
      <c r="P56" s="22" t="inlineStr">
        <is>
          <t>いいえ</t>
        </is>
      </c>
      <c r="Q56" s="22" t="inlineStr">
        <is>
          <t>はい</t>
        </is>
      </c>
      <c r="R56" s="22" t="inlineStr">
        <is>
          <t>いいえ</t>
        </is>
      </c>
      <c r="S56" s="22" t="inlineStr">
        <is>
          <t>いいえ</t>
        </is>
      </c>
      <c r="T56" s="22" t="inlineStr">
        <is>
          <t>いいえ</t>
        </is>
      </c>
      <c r="U56" s="22" t="inlineStr">
        <is>
          <t>はい</t>
        </is>
      </c>
      <c r="V56" s="22" t="inlineStr">
        <is>
          <t>はい</t>
        </is>
      </c>
      <c r="W56" s="22" t="inlineStr">
        <is>
          <t>はい</t>
        </is>
      </c>
      <c r="X56" s="22" t="str"/>
      <c r="Y56" s="22" t="str"/>
      <c r="Z56" s="22" t="inlineStr">
        <is>
          <t>共通システム日付項目です。</t>
        </is>
      </c>
    </row>
    <row r="57">
      <c r="A57" s="22" t="inlineStr">
        <is>
          <t>quality_reviews</t>
        </is>
      </c>
      <c r="B57" s="22" t="inlineStr">
        <is>
          <t>quality_reviews</t>
        </is>
      </c>
      <c r="C57" s="22" t="inlineStr">
        <is>
          <t>quality_reviews</t>
        </is>
      </c>
      <c r="D57" s="22" t="inlineStr">
        <is>
          <t>quality_reviews</t>
        </is>
      </c>
      <c r="E57" s="22" t="inlineStr">
        <is>
          <t>結果レビュー</t>
        </is>
      </c>
      <c r="F57" s="22" t="inlineStr">
        <is>
          <t>updated_date</t>
        </is>
      </c>
      <c r="G57" s="22" t="inlineStr">
        <is>
          <t>更新日</t>
        </is>
      </c>
      <c r="H57" s="22" t="inlineStr">
        <is>
          <t>date</t>
        </is>
      </c>
      <c r="I57" s="22" t="inlineStr">
        <is>
          <t>system</t>
        </is>
      </c>
      <c r="J57" s="22" t="inlineStr">
        <is>
          <t>はい</t>
        </is>
      </c>
      <c r="K57" s="22" t="inlineStr">
        <is>
          <t>いいえ</t>
        </is>
      </c>
      <c r="L57" s="22" t="inlineStr">
        <is>
          <t>today</t>
        </is>
      </c>
      <c r="M57" s="22" t="inlineStr">
        <is>
          <t>日付形式は yyyy-mm-dd です。記録更新時に更新します。</t>
        </is>
      </c>
      <c r="N57" s="22" t="str"/>
      <c r="O57" s="22" t="inlineStr">
        <is>
          <t>いいえ</t>
        </is>
      </c>
      <c r="P57" s="22" t="inlineStr">
        <is>
          <t>いいえ</t>
        </is>
      </c>
      <c r="Q57" s="22" t="inlineStr">
        <is>
          <t>はい</t>
        </is>
      </c>
      <c r="R57" s="22" t="inlineStr">
        <is>
          <t>いいえ</t>
        </is>
      </c>
      <c r="S57" s="22" t="inlineStr">
        <is>
          <t>いいえ</t>
        </is>
      </c>
      <c r="T57" s="22" t="inlineStr">
        <is>
          <t>いいえ</t>
        </is>
      </c>
      <c r="U57" s="22" t="inlineStr">
        <is>
          <t>はい</t>
        </is>
      </c>
      <c r="V57" s="22" t="inlineStr">
        <is>
          <t>はい</t>
        </is>
      </c>
      <c r="W57" s="22" t="inlineStr">
        <is>
          <t>はい</t>
        </is>
      </c>
      <c r="X57" s="22" t="str"/>
      <c r="Y57" s="22" t="str"/>
      <c r="Z57" s="22" t="inlineStr">
        <is>
          <t>共通システム日付項目です。</t>
        </is>
      </c>
    </row>
    <row r="58">
      <c r="A58" s="22" t="inlineStr">
        <is>
          <t>quality_reviews</t>
        </is>
      </c>
      <c r="B58" s="22" t="inlineStr">
        <is>
          <t>quality_reviews</t>
        </is>
      </c>
      <c r="C58" s="22" t="inlineStr">
        <is>
          <t>quality_reviews</t>
        </is>
      </c>
      <c r="D58" s="22" t="inlineStr">
        <is>
          <t>quality_reviews</t>
        </is>
      </c>
      <c r="E58" s="22" t="inlineStr">
        <is>
          <t>結果レビュー</t>
        </is>
      </c>
      <c r="F58" s="22" t="inlineStr">
        <is>
          <t>notes</t>
        </is>
      </c>
      <c r="G58" s="22" t="inlineStr">
        <is>
          <t>備考</t>
        </is>
      </c>
      <c r="H58" s="22" t="inlineStr">
        <is>
          <t>long_text</t>
        </is>
      </c>
      <c r="I58" s="22" t="inlineStr">
        <is>
          <t>notes</t>
        </is>
      </c>
      <c r="J58" s="22" t="inlineStr">
        <is>
          <t>いいえ</t>
        </is>
      </c>
      <c r="K58" s="22" t="inlineStr">
        <is>
          <t>いいえ</t>
        </is>
      </c>
      <c r="L58" s="22" t="str"/>
      <c r="M58" s="22" t="inlineStr">
        <is>
          <t>レビュー判定説明またはフォローが必要な課題を記録できます。</t>
        </is>
      </c>
      <c r="N58" s="22" t="str"/>
      <c r="O58" s="22" t="inlineStr">
        <is>
          <t>はい</t>
        </is>
      </c>
      <c r="P58" s="22" t="inlineStr">
        <is>
          <t>いいえ</t>
        </is>
      </c>
      <c r="Q58" s="22" t="inlineStr">
        <is>
          <t>いいえ</t>
        </is>
      </c>
      <c r="R58" s="22" t="inlineStr">
        <is>
          <t>いいえ</t>
        </is>
      </c>
      <c r="S58" s="22" t="inlineStr">
        <is>
          <t>いいえ</t>
        </is>
      </c>
      <c r="T58" s="22" t="inlineStr">
        <is>
          <t>はい</t>
        </is>
      </c>
      <c r="U58" s="22" t="inlineStr">
        <is>
          <t>はい</t>
        </is>
      </c>
      <c r="V58" s="22" t="inlineStr">
        <is>
          <t>いいえ</t>
        </is>
      </c>
      <c r="W58" s="22" t="inlineStr">
        <is>
          <t>はい</t>
        </is>
      </c>
      <c r="X58" s="22" t="str"/>
      <c r="Y58" s="22" t="str"/>
      <c r="Z58" s="22" t="inlineStr">
        <is>
          <t>添付項目は含みません。</t>
        </is>
      </c>
    </row>
    <row r="59">
      <c r="A59" s="22" t="inlineStr">
        <is>
          <t>shipment_records</t>
        </is>
      </c>
      <c r="B59" s="22" t="inlineStr">
        <is>
          <t>shipment_records</t>
        </is>
      </c>
      <c r="C59" s="22" t="inlineStr">
        <is>
          <t>shipment_records</t>
        </is>
      </c>
      <c r="D59" s="22" t="inlineStr">
        <is>
          <t>shipment_records</t>
        </is>
      </c>
      <c r="E59" s="22" t="inlineStr">
        <is>
          <t>出荷記録</t>
        </is>
      </c>
      <c r="F59" s="22" t="inlineStr">
        <is>
          <t>record_id</t>
        </is>
      </c>
      <c r="G59" s="22" t="inlineStr">
        <is>
          <t>レコードID</t>
        </is>
      </c>
      <c r="H59" s="22" t="inlineStr">
        <is>
          <t>text</t>
        </is>
      </c>
      <c r="I59" s="22" t="inlineStr">
        <is>
          <t>primary_key</t>
        </is>
      </c>
      <c r="J59" s="22" t="inlineStr">
        <is>
          <t>はい</t>
        </is>
      </c>
      <c r="K59" s="22" t="inlineStr">
        <is>
          <t>はい</t>
        </is>
      </c>
      <c r="L59" s="22" t="inlineStr">
        <is>
          <t>SHP-0001</t>
        </is>
      </c>
      <c r="M59" s="22" t="inlineStr">
        <is>
          <t>システム生成。形式はSHP-0001の連番です。</t>
        </is>
      </c>
      <c r="N59" s="22" t="str"/>
      <c r="O59" s="22" t="inlineStr">
        <is>
          <t>はい</t>
        </is>
      </c>
      <c r="P59" s="22" t="inlineStr">
        <is>
          <t>はい</t>
        </is>
      </c>
      <c r="Q59" s="22" t="inlineStr">
        <is>
          <t>はい</t>
        </is>
      </c>
      <c r="R59" s="22" t="inlineStr">
        <is>
          <t>はい</t>
        </is>
      </c>
      <c r="S59" s="22" t="inlineStr">
        <is>
          <t>いいえ</t>
        </is>
      </c>
      <c r="T59" s="22" t="inlineStr">
        <is>
          <t>いいえ</t>
        </is>
      </c>
      <c r="U59" s="22" t="inlineStr">
        <is>
          <t>はい</t>
        </is>
      </c>
      <c r="V59" s="22" t="inlineStr">
        <is>
          <t>はい</t>
        </is>
      </c>
      <c r="W59" s="22" t="inlineStr">
        <is>
          <t>はい</t>
        </is>
      </c>
      <c r="X59" s="22" t="str"/>
      <c r="Y59" s="22" t="str"/>
      <c r="Z59" s="22" t="inlineStr">
        <is>
          <t>统一主键；key_path=record_id。</t>
        </is>
      </c>
    </row>
    <row r="60">
      <c r="A60" s="22" t="inlineStr">
        <is>
          <t>shipment_records</t>
        </is>
      </c>
      <c r="B60" s="22" t="inlineStr">
        <is>
          <t>shipment_records</t>
        </is>
      </c>
      <c r="C60" s="22" t="inlineStr">
        <is>
          <t>shipment_records</t>
        </is>
      </c>
      <c r="D60" s="22" t="inlineStr">
        <is>
          <t>shipment_records</t>
        </is>
      </c>
      <c r="E60" s="22" t="inlineStr">
        <is>
          <t>出荷記録</t>
        </is>
      </c>
      <c r="F60" s="22" t="inlineStr">
        <is>
          <t>shipment_no</t>
        </is>
      </c>
      <c r="G60" s="22" t="inlineStr">
        <is>
          <t>出荷番号</t>
        </is>
      </c>
      <c r="H60" s="22" t="inlineStr">
        <is>
          <t>text</t>
        </is>
      </c>
      <c r="I60" s="22" t="inlineStr">
        <is>
          <t>display_name</t>
        </is>
      </c>
      <c r="J60" s="22" t="inlineStr">
        <is>
          <t>はい</t>
        </is>
      </c>
      <c r="K60" s="22" t="inlineStr">
        <is>
          <t>はい</t>
        </is>
      </c>
      <c r="L60" s="22" t="str"/>
      <c r="M60" s="22" t="inlineStr">
        <is>
          <t>必須かつ一意です。</t>
        </is>
      </c>
      <c r="N60" s="22" t="str"/>
      <c r="O60" s="22" t="inlineStr">
        <is>
          <t>はい</t>
        </is>
      </c>
      <c r="P60" s="22" t="inlineStr">
        <is>
          <t>はい</t>
        </is>
      </c>
      <c r="Q60" s="22" t="inlineStr">
        <is>
          <t>はい</t>
        </is>
      </c>
      <c r="R60" s="22" t="inlineStr">
        <is>
          <t>はい</t>
        </is>
      </c>
      <c r="S60" s="22" t="inlineStr">
        <is>
          <t>はい</t>
        </is>
      </c>
      <c r="T60" s="22" t="inlineStr">
        <is>
          <t>はい</t>
        </is>
      </c>
      <c r="U60" s="22" t="inlineStr">
        <is>
          <t>はい</t>
        </is>
      </c>
      <c r="V60" s="22" t="inlineStr">
        <is>
          <t>いいえ</t>
        </is>
      </c>
      <c r="W60" s="22" t="inlineStr">
        <is>
          <t>はい</t>
        </is>
      </c>
      <c r="X60" s="22" t="str"/>
      <c r="Y60" s="22" t="str"/>
      <c r="Z60" s="22" t="inlineStr">
        <is>
          <t>出荷記録を識別します。</t>
        </is>
      </c>
    </row>
    <row r="61">
      <c r="A61" s="22" t="inlineStr">
        <is>
          <t>shipment_records</t>
        </is>
      </c>
      <c r="B61" s="22" t="inlineStr">
        <is>
          <t>shipment_records</t>
        </is>
      </c>
      <c r="C61" s="22" t="inlineStr">
        <is>
          <t>shipment_records</t>
        </is>
      </c>
      <c r="D61" s="22" t="inlineStr">
        <is>
          <t>shipment_records</t>
        </is>
      </c>
      <c r="E61" s="22" t="inlineStr">
        <is>
          <t>出荷記録</t>
        </is>
      </c>
      <c r="F61" s="22" t="inlineStr">
        <is>
          <t>lot_id</t>
        </is>
      </c>
      <c r="G61" s="22" t="inlineStr">
        <is>
          <t>ロットID</t>
        </is>
      </c>
      <c r="H61" s="22" t="inlineStr">
        <is>
          <t>foreign_key</t>
        </is>
      </c>
      <c r="I61" s="22" t="inlineStr">
        <is>
          <t>foreign_key</t>
        </is>
      </c>
      <c r="J61" s="22" t="inlineStr">
        <is>
          <t>はい</t>
        </is>
      </c>
      <c r="K61" s="22" t="inlineStr">
        <is>
          <t>いいえ</t>
        </is>
      </c>
      <c r="L61" s="22" t="str"/>
      <c r="M61" s="22" t="inlineStr">
        <is>
          <t>lots.record_id に関連付けます。既存ロットを参照する必要があります。</t>
        </is>
      </c>
      <c r="N61" s="22" t="str"/>
      <c r="O61" s="22" t="inlineStr">
        <is>
          <t>はい</t>
        </is>
      </c>
      <c r="P61" s="22" t="inlineStr">
        <is>
          <t>はい</t>
        </is>
      </c>
      <c r="Q61" s="22" t="inlineStr">
        <is>
          <t>はい</t>
        </is>
      </c>
      <c r="R61" s="22" t="inlineStr">
        <is>
          <t>はい</t>
        </is>
      </c>
      <c r="S61" s="22" t="inlineStr">
        <is>
          <t>はい</t>
        </is>
      </c>
      <c r="T61" s="22" t="inlineStr">
        <is>
          <t>はい</t>
        </is>
      </c>
      <c r="U61" s="22" t="inlineStr">
        <is>
          <t>はい</t>
        </is>
      </c>
      <c r="V61" s="22" t="inlineStr">
        <is>
          <t>いいえ</t>
        </is>
      </c>
      <c r="W61" s="22" t="inlineStr">
        <is>
          <t>はい</t>
        </is>
      </c>
      <c r="X61" s="22" t="inlineStr">
        <is>
          <t>lots</t>
        </is>
      </c>
      <c r="Y61" s="22" t="inlineStr">
        <is>
          <t>record_id</t>
        </is>
      </c>
      <c r="Z61" s="22" t="inlineStr">
        <is>
          <t>関連シートは lots、関連フィールドは record_id です。</t>
        </is>
      </c>
    </row>
    <row r="62">
      <c r="A62" s="22" t="inlineStr">
        <is>
          <t>shipment_records</t>
        </is>
      </c>
      <c r="B62" s="22" t="inlineStr">
        <is>
          <t>shipment_records</t>
        </is>
      </c>
      <c r="C62" s="22" t="inlineStr">
        <is>
          <t>shipment_records</t>
        </is>
      </c>
      <c r="D62" s="22" t="inlineStr">
        <is>
          <t>shipment_records</t>
        </is>
      </c>
      <c r="E62" s="22" t="inlineStr">
        <is>
          <t>出荷記録</t>
        </is>
      </c>
      <c r="F62" s="22" t="inlineStr">
        <is>
          <t>destination</t>
        </is>
      </c>
      <c r="G62" s="22" t="inlineStr">
        <is>
          <t>出荷先</t>
        </is>
      </c>
      <c r="H62" s="22" t="inlineStr">
        <is>
          <t>text</t>
        </is>
      </c>
      <c r="I62" s="22" t="inlineStr">
        <is>
          <t>business</t>
        </is>
      </c>
      <c r="J62" s="22" t="inlineStr">
        <is>
          <t>はい</t>
        </is>
      </c>
      <c r="K62" s="22" t="inlineStr">
        <is>
          <t>いいえ</t>
        </is>
      </c>
      <c r="L62" s="22" t="str"/>
      <c r="M62" s="22" t="inlineStr">
        <is>
          <t>必須です。顧客、倉庫、社内の出荷先を入力します。</t>
        </is>
      </c>
      <c r="N62" s="22" t="str"/>
      <c r="O62" s="22" t="inlineStr">
        <is>
          <t>はい</t>
        </is>
      </c>
      <c r="P62" s="22" t="inlineStr">
        <is>
          <t>はい</t>
        </is>
      </c>
      <c r="Q62" s="22" t="inlineStr">
        <is>
          <t>はい</t>
        </is>
      </c>
      <c r="R62" s="22" t="inlineStr">
        <is>
          <t>はい</t>
        </is>
      </c>
      <c r="S62" s="22" t="inlineStr">
        <is>
          <t>はい</t>
        </is>
      </c>
      <c r="T62" s="22" t="inlineStr">
        <is>
          <t>はい</t>
        </is>
      </c>
      <c r="U62" s="22" t="inlineStr">
        <is>
          <t>はい</t>
        </is>
      </c>
      <c r="V62" s="22" t="inlineStr">
        <is>
          <t>いいえ</t>
        </is>
      </c>
      <c r="W62" s="22" t="inlineStr">
        <is>
          <t>はい</t>
        </is>
      </c>
      <c r="X62" s="22" t="str"/>
      <c r="Y62" s="22" t="str"/>
      <c r="Z62" s="22" t="inlineStr">
        <is>
          <t>ページプレビューでは出荷先を表示します。</t>
        </is>
      </c>
    </row>
    <row r="63">
      <c r="A63" s="22" t="inlineStr">
        <is>
          <t>shipment_records</t>
        </is>
      </c>
      <c r="B63" s="22" t="inlineStr">
        <is>
          <t>shipment_records</t>
        </is>
      </c>
      <c r="C63" s="22" t="inlineStr">
        <is>
          <t>shipment_records</t>
        </is>
      </c>
      <c r="D63" s="22" t="inlineStr">
        <is>
          <t>shipment_records</t>
        </is>
      </c>
      <c r="E63" s="22" t="inlineStr">
        <is>
          <t>出荷記録</t>
        </is>
      </c>
      <c r="F63" s="22" t="inlineStr">
        <is>
          <t>shipment_date</t>
        </is>
      </c>
      <c r="G63" s="22" t="inlineStr">
        <is>
          <t>出荷日</t>
        </is>
      </c>
      <c r="H63" s="22" t="inlineStr">
        <is>
          <t>date</t>
        </is>
      </c>
      <c r="I63" s="22" t="inlineStr">
        <is>
          <t>date</t>
        </is>
      </c>
      <c r="J63" s="22" t="inlineStr">
        <is>
          <t>はい</t>
        </is>
      </c>
      <c r="K63" s="22" t="inlineStr">
        <is>
          <t>いいえ</t>
        </is>
      </c>
      <c r="L63" s="22" t="str"/>
      <c r="M63" s="22" t="inlineStr">
        <is>
          <t>日付形式は yyyy-mm-dd です。</t>
        </is>
      </c>
      <c r="N63" s="22" t="str"/>
      <c r="O63" s="22" t="inlineStr">
        <is>
          <t>いいえ</t>
        </is>
      </c>
      <c r="P63" s="22" t="inlineStr">
        <is>
          <t>はい</t>
        </is>
      </c>
      <c r="Q63" s="22" t="inlineStr">
        <is>
          <t>はい</t>
        </is>
      </c>
      <c r="R63" s="22" t="inlineStr">
        <is>
          <t>はい</t>
        </is>
      </c>
      <c r="S63" s="22" t="inlineStr">
        <is>
          <t>いいえ</t>
        </is>
      </c>
      <c r="T63" s="22" t="inlineStr">
        <is>
          <t>はい</t>
        </is>
      </c>
      <c r="U63" s="22" t="inlineStr">
        <is>
          <t>はい</t>
        </is>
      </c>
      <c r="V63" s="22" t="inlineStr">
        <is>
          <t>いいえ</t>
        </is>
      </c>
      <c r="W63" s="22" t="inlineStr">
        <is>
          <t>はい</t>
        </is>
      </c>
      <c r="X63" s="22" t="str"/>
      <c r="Y63" s="22" t="str"/>
      <c r="Z63" s="22" t="inlineStr">
        <is>
          <t>出荷日です。</t>
        </is>
      </c>
    </row>
    <row r="64">
      <c r="A64" s="22" t="inlineStr">
        <is>
          <t>shipment_records</t>
        </is>
      </c>
      <c r="B64" s="22" t="inlineStr">
        <is>
          <t>shipment_records</t>
        </is>
      </c>
      <c r="C64" s="22" t="inlineStr">
        <is>
          <t>shipment_records</t>
        </is>
      </c>
      <c r="D64" s="22" t="inlineStr">
        <is>
          <t>shipment_records</t>
        </is>
      </c>
      <c r="E64" s="22" t="inlineStr">
        <is>
          <t>出荷記録</t>
        </is>
      </c>
      <c r="F64" s="22" t="inlineStr">
        <is>
          <t>delivery_due_date</t>
        </is>
      </c>
      <c r="G64" s="22" t="inlineStr">
        <is>
          <t>到着目標日</t>
        </is>
      </c>
      <c r="H64" s="22" t="inlineStr">
        <is>
          <t>date</t>
        </is>
      </c>
      <c r="I64" s="22" t="inlineStr">
        <is>
          <t>due_date</t>
        </is>
      </c>
      <c r="J64" s="22" t="inlineStr">
        <is>
          <t>はい</t>
        </is>
      </c>
      <c r="K64" s="22" t="inlineStr">
        <is>
          <t>いいえ</t>
        </is>
      </c>
      <c r="L64" s="22" t="str"/>
      <c r="M64" s="22" t="inlineStr">
        <is>
          <t>日付形式は yyyy-mm-dd です。期限超過出荷の集計に使います。</t>
        </is>
      </c>
      <c r="N64" s="22" t="str"/>
      <c r="O64" s="22" t="inlineStr">
        <is>
          <t>いいえ</t>
        </is>
      </c>
      <c r="P64" s="22" t="inlineStr">
        <is>
          <t>はい</t>
        </is>
      </c>
      <c r="Q64" s="22" t="inlineStr">
        <is>
          <t>はい</t>
        </is>
      </c>
      <c r="R64" s="22" t="inlineStr">
        <is>
          <t>はい</t>
        </is>
      </c>
      <c r="S64" s="22" t="inlineStr">
        <is>
          <t>はい</t>
        </is>
      </c>
      <c r="T64" s="22" t="inlineStr">
        <is>
          <t>はい</t>
        </is>
      </c>
      <c r="U64" s="22" t="inlineStr">
        <is>
          <t>はい</t>
        </is>
      </c>
      <c r="V64" s="22" t="inlineStr">
        <is>
          <t>いいえ</t>
        </is>
      </c>
      <c r="W64" s="22" t="inlineStr">
        <is>
          <t>はい</t>
        </is>
      </c>
      <c r="X64" s="22" t="str"/>
      <c r="Y64" s="22" t="str"/>
      <c r="Z64" s="22" t="inlineStr">
        <is>
          <t>出荷記録の目標到着日または確認日です。</t>
        </is>
      </c>
    </row>
    <row r="65">
      <c r="A65" s="22" t="inlineStr">
        <is>
          <t>shipment_records</t>
        </is>
      </c>
      <c r="B65" s="22" t="inlineStr">
        <is>
          <t>shipment_records</t>
        </is>
      </c>
      <c r="C65" s="22" t="inlineStr">
        <is>
          <t>shipment_records</t>
        </is>
      </c>
      <c r="D65" s="22" t="inlineStr">
        <is>
          <t>shipment_records</t>
        </is>
      </c>
      <c r="E65" s="22" t="inlineStr">
        <is>
          <t>出荷記録</t>
        </is>
      </c>
      <c r="F65" s="22" t="inlineStr">
        <is>
          <t>actual_delivery_date</t>
        </is>
      </c>
      <c r="G65" s="22" t="inlineStr">
        <is>
          <t>実到着日</t>
        </is>
      </c>
      <c r="H65" s="22" t="inlineStr">
        <is>
          <t>date</t>
        </is>
      </c>
      <c r="I65" s="22" t="inlineStr">
        <is>
          <t>date</t>
        </is>
      </c>
      <c r="J65" s="22" t="inlineStr">
        <is>
          <t>いいえ</t>
        </is>
      </c>
      <c r="K65" s="22" t="inlineStr">
        <is>
          <t>いいえ</t>
        </is>
      </c>
      <c r="L65" s="22" t="str"/>
      <c r="M65" s="22" t="inlineStr">
        <is>
          <t>日付形式は yyyy-mm-dd です。出荷日より前にしないでください。</t>
        </is>
      </c>
      <c r="N65" s="22" t="str"/>
      <c r="O65" s="22" t="inlineStr">
        <is>
          <t>いいえ</t>
        </is>
      </c>
      <c r="P65" s="22" t="inlineStr">
        <is>
          <t>はい</t>
        </is>
      </c>
      <c r="Q65" s="22" t="inlineStr">
        <is>
          <t>はい</t>
        </is>
      </c>
      <c r="R65" s="22" t="inlineStr">
        <is>
          <t>いいえ</t>
        </is>
      </c>
      <c r="S65" s="22" t="inlineStr">
        <is>
          <t>いいえ</t>
        </is>
      </c>
      <c r="T65" s="22" t="inlineStr">
        <is>
          <t>はい</t>
        </is>
      </c>
      <c r="U65" s="22" t="inlineStr">
        <is>
          <t>はい</t>
        </is>
      </c>
      <c r="V65" s="22" t="inlineStr">
        <is>
          <t>いいえ</t>
        </is>
      </c>
      <c r="W65" s="22" t="inlineStr">
        <is>
          <t>はい</t>
        </is>
      </c>
      <c r="X65" s="22" t="str"/>
      <c r="Y65" s="22" t="str"/>
      <c r="Z65" s="22" t="inlineStr">
        <is>
          <t>出荷完了状況の振り返りに使います。</t>
        </is>
      </c>
    </row>
    <row r="66">
      <c r="A66" s="22" t="inlineStr">
        <is>
          <t>shipment_records</t>
        </is>
      </c>
      <c r="B66" s="22" t="inlineStr">
        <is>
          <t>shipment_records</t>
        </is>
      </c>
      <c r="C66" s="22" t="inlineStr">
        <is>
          <t>shipment_records</t>
        </is>
      </c>
      <c r="D66" s="22" t="inlineStr">
        <is>
          <t>shipment_records</t>
        </is>
      </c>
      <c r="E66" s="22" t="inlineStr">
        <is>
          <t>出荷記録</t>
        </is>
      </c>
      <c r="F66" s="22" t="inlineStr">
        <is>
          <t>shipped_quantity</t>
        </is>
      </c>
      <c r="G66" s="22" t="inlineStr">
        <is>
          <t>出荷数量</t>
        </is>
      </c>
      <c r="H66" s="22" t="inlineStr">
        <is>
          <t>number</t>
        </is>
      </c>
      <c r="I66" s="22" t="inlineStr">
        <is>
          <t>quantity</t>
        </is>
      </c>
      <c r="J66" s="22" t="inlineStr">
        <is>
          <t>はい</t>
        </is>
      </c>
      <c r="K66" s="22" t="inlineStr">
        <is>
          <t>いいえ</t>
        </is>
      </c>
      <c r="L66" s="22" t="inlineStr">
        <is>
          <t>0</t>
        </is>
      </c>
      <c r="M66" s="22" t="inlineStr">
        <is>
          <t>0 以上の数値である必要があります。</t>
        </is>
      </c>
      <c r="N66" s="22" t="str"/>
      <c r="O66" s="22" t="inlineStr">
        <is>
          <t>いいえ</t>
        </is>
      </c>
      <c r="P66" s="22" t="inlineStr">
        <is>
          <t>いいえ</t>
        </is>
      </c>
      <c r="Q66" s="22" t="inlineStr">
        <is>
          <t>はい</t>
        </is>
      </c>
      <c r="R66" s="22" t="inlineStr">
        <is>
          <t>はい</t>
        </is>
      </c>
      <c r="S66" s="22" t="inlineStr">
        <is>
          <t>いいえ</t>
        </is>
      </c>
      <c r="T66" s="22" t="inlineStr">
        <is>
          <t>はい</t>
        </is>
      </c>
      <c r="U66" s="22" t="inlineStr">
        <is>
          <t>はい</t>
        </is>
      </c>
      <c r="V66" s="22" t="inlineStr">
        <is>
          <t>いいえ</t>
        </is>
      </c>
      <c r="W66" s="22" t="inlineStr">
        <is>
          <t>はい</t>
        </is>
      </c>
      <c r="X66" s="22" t="str"/>
      <c r="Y66" s="22" t="str"/>
      <c r="Z66" s="22" t="inlineStr">
        <is>
          <t>出荷数量です。</t>
        </is>
      </c>
    </row>
    <row r="67">
      <c r="A67" s="22" t="inlineStr">
        <is>
          <t>shipment_records</t>
        </is>
      </c>
      <c r="B67" s="22" t="inlineStr">
        <is>
          <t>shipment_records</t>
        </is>
      </c>
      <c r="C67" s="22" t="inlineStr">
        <is>
          <t>shipment_records</t>
        </is>
      </c>
      <c r="D67" s="22" t="inlineStr">
        <is>
          <t>shipment_records</t>
        </is>
      </c>
      <c r="E67" s="22" t="inlineStr">
        <is>
          <t>出荷記録</t>
        </is>
      </c>
      <c r="F67" s="22" t="inlineStr">
        <is>
          <t>status</t>
        </is>
      </c>
      <c r="G67" s="22" t="inlineStr">
        <is>
          <t>出荷ステータス</t>
        </is>
      </c>
      <c r="H67" s="22" t="inlineStr">
        <is>
          <t>select</t>
        </is>
      </c>
      <c r="I67" s="22" t="inlineStr">
        <is>
          <t>status</t>
        </is>
      </c>
      <c r="J67" s="22" t="inlineStr">
        <is>
          <t>はい</t>
        </is>
      </c>
      <c r="K67" s="22" t="inlineStr">
        <is>
          <t>いいえ</t>
        </is>
      </c>
      <c r="L67" s="22" t="inlineStr">
        <is>
          <t>planned</t>
        </is>
      </c>
      <c r="M67" s="22" t="inlineStr">
        <is>
          <t>出荷ステータスから選びます。</t>
        </is>
      </c>
      <c r="N67" s="22" t="inlineStr">
        <is>
          <t>shipment_status</t>
        </is>
      </c>
      <c r="O67" s="22" t="inlineStr">
        <is>
          <t>はい</t>
        </is>
      </c>
      <c r="P67" s="22" t="inlineStr">
        <is>
          <t>はい</t>
        </is>
      </c>
      <c r="Q67" s="22" t="inlineStr">
        <is>
          <t>はい</t>
        </is>
      </c>
      <c r="R67" s="22" t="inlineStr">
        <is>
          <t>はい</t>
        </is>
      </c>
      <c r="S67" s="22" t="inlineStr">
        <is>
          <t>はい</t>
        </is>
      </c>
      <c r="T67" s="22" t="inlineStr">
        <is>
          <t>はい</t>
        </is>
      </c>
      <c r="U67" s="22" t="inlineStr">
        <is>
          <t>はい</t>
        </is>
      </c>
      <c r="V67" s="22" t="inlineStr">
        <is>
          <t>いいえ</t>
        </is>
      </c>
      <c r="W67" s="22" t="inlineStr">
        <is>
          <t>はい</t>
        </is>
      </c>
      <c r="X67" s="22" t="str"/>
      <c r="Y67" s="22" t="str"/>
      <c r="Z67" s="22" t="inlineStr">
        <is>
          <t>共通ステータス項目です。フィールド名は status 固定です。</t>
        </is>
      </c>
    </row>
    <row r="68">
      <c r="A68" s="22" t="inlineStr">
        <is>
          <t>shipment_records</t>
        </is>
      </c>
      <c r="B68" s="22" t="inlineStr">
        <is>
          <t>shipment_records</t>
        </is>
      </c>
      <c r="C68" s="22" t="inlineStr">
        <is>
          <t>shipment_records</t>
        </is>
      </c>
      <c r="D68" s="22" t="inlineStr">
        <is>
          <t>shipment_records</t>
        </is>
      </c>
      <c r="E68" s="22" t="inlineStr">
        <is>
          <t>出荷記録</t>
        </is>
      </c>
      <c r="F68" s="22" t="inlineStr">
        <is>
          <t>owner</t>
        </is>
      </c>
      <c r="G68" s="22" t="inlineStr">
        <is>
          <t>担当者</t>
        </is>
      </c>
      <c r="H68" s="22" t="inlineStr">
        <is>
          <t>text</t>
        </is>
      </c>
      <c r="I68" s="22" t="inlineStr">
        <is>
          <t>owner</t>
        </is>
      </c>
      <c r="J68" s="22" t="inlineStr">
        <is>
          <t>はい</t>
        </is>
      </c>
      <c r="K68" s="22" t="inlineStr">
        <is>
          <t>いいえ</t>
        </is>
      </c>
      <c r="L68" s="22" t="str"/>
      <c r="M68" s="22" t="inlineStr">
        <is>
          <t>出荷担当者の入力を推奨します。</t>
        </is>
      </c>
      <c r="N68" s="22" t="str"/>
      <c r="O68" s="22" t="inlineStr">
        <is>
          <t>はい</t>
        </is>
      </c>
      <c r="P68" s="22" t="inlineStr">
        <is>
          <t>はい</t>
        </is>
      </c>
      <c r="Q68" s="22" t="inlineStr">
        <is>
          <t>はい</t>
        </is>
      </c>
      <c r="R68" s="22" t="inlineStr">
        <is>
          <t>はい</t>
        </is>
      </c>
      <c r="S68" s="22" t="inlineStr">
        <is>
          <t>はい</t>
        </is>
      </c>
      <c r="T68" s="22" t="inlineStr">
        <is>
          <t>はい</t>
        </is>
      </c>
      <c r="U68" s="22" t="inlineStr">
        <is>
          <t>はい</t>
        </is>
      </c>
      <c r="V68" s="22" t="inlineStr">
        <is>
          <t>いいえ</t>
        </is>
      </c>
      <c r="W68" s="22" t="inlineStr">
        <is>
          <t>はい</t>
        </is>
      </c>
      <c r="X68" s="22" t="str"/>
      <c r="Y68" s="22" t="str"/>
      <c r="Z68" s="22" t="inlineStr">
        <is>
          <t>共通担当者項目です。</t>
        </is>
      </c>
    </row>
    <row r="69">
      <c r="A69" s="22" t="inlineStr">
        <is>
          <t>shipment_records</t>
        </is>
      </c>
      <c r="B69" s="22" t="inlineStr">
        <is>
          <t>shipment_records</t>
        </is>
      </c>
      <c r="C69" s="22" t="inlineStr">
        <is>
          <t>shipment_records</t>
        </is>
      </c>
      <c r="D69" s="22" t="inlineStr">
        <is>
          <t>shipment_records</t>
        </is>
      </c>
      <c r="E69" s="22" t="inlineStr">
        <is>
          <t>出荷記録</t>
        </is>
      </c>
      <c r="F69" s="22" t="inlineStr">
        <is>
          <t>created_date</t>
        </is>
      </c>
      <c r="G69" s="22" t="inlineStr">
        <is>
          <t>作成日</t>
        </is>
      </c>
      <c r="H69" s="22" t="inlineStr">
        <is>
          <t>date</t>
        </is>
      </c>
      <c r="I69" s="22" t="inlineStr">
        <is>
          <t>system</t>
        </is>
      </c>
      <c r="J69" s="22" t="inlineStr">
        <is>
          <t>はい</t>
        </is>
      </c>
      <c r="K69" s="22" t="inlineStr">
        <is>
          <t>いいえ</t>
        </is>
      </c>
      <c r="L69" s="22" t="inlineStr">
        <is>
          <t>today</t>
        </is>
      </c>
      <c r="M69" s="22" t="inlineStr">
        <is>
          <t>日付形式は yyyy-mm-dd です。作成時に自動入力されます。</t>
        </is>
      </c>
      <c r="N69" s="22" t="str"/>
      <c r="O69" s="22" t="inlineStr">
        <is>
          <t>いいえ</t>
        </is>
      </c>
      <c r="P69" s="22" t="inlineStr">
        <is>
          <t>いいえ</t>
        </is>
      </c>
      <c r="Q69" s="22" t="inlineStr">
        <is>
          <t>はい</t>
        </is>
      </c>
      <c r="R69" s="22" t="inlineStr">
        <is>
          <t>いいえ</t>
        </is>
      </c>
      <c r="S69" s="22" t="inlineStr">
        <is>
          <t>いいえ</t>
        </is>
      </c>
      <c r="T69" s="22" t="inlineStr">
        <is>
          <t>いいえ</t>
        </is>
      </c>
      <c r="U69" s="22" t="inlineStr">
        <is>
          <t>はい</t>
        </is>
      </c>
      <c r="V69" s="22" t="inlineStr">
        <is>
          <t>はい</t>
        </is>
      </c>
      <c r="W69" s="22" t="inlineStr">
        <is>
          <t>はい</t>
        </is>
      </c>
      <c r="X69" s="22" t="str"/>
      <c r="Y69" s="22" t="str"/>
      <c r="Z69" s="22" t="inlineStr">
        <is>
          <t>共通システム日付項目です。</t>
        </is>
      </c>
    </row>
    <row r="70">
      <c r="A70" s="22" t="inlineStr">
        <is>
          <t>shipment_records</t>
        </is>
      </c>
      <c r="B70" s="22" t="inlineStr">
        <is>
          <t>shipment_records</t>
        </is>
      </c>
      <c r="C70" s="22" t="inlineStr">
        <is>
          <t>shipment_records</t>
        </is>
      </c>
      <c r="D70" s="22" t="inlineStr">
        <is>
          <t>shipment_records</t>
        </is>
      </c>
      <c r="E70" s="22" t="inlineStr">
        <is>
          <t>出荷記録</t>
        </is>
      </c>
      <c r="F70" s="22" t="inlineStr">
        <is>
          <t>updated_date</t>
        </is>
      </c>
      <c r="G70" s="22" t="inlineStr">
        <is>
          <t>更新日</t>
        </is>
      </c>
      <c r="H70" s="22" t="inlineStr">
        <is>
          <t>date</t>
        </is>
      </c>
      <c r="I70" s="22" t="inlineStr">
        <is>
          <t>system</t>
        </is>
      </c>
      <c r="J70" s="22" t="inlineStr">
        <is>
          <t>はい</t>
        </is>
      </c>
      <c r="K70" s="22" t="inlineStr">
        <is>
          <t>いいえ</t>
        </is>
      </c>
      <c r="L70" s="22" t="inlineStr">
        <is>
          <t>today</t>
        </is>
      </c>
      <c r="M70" s="22" t="inlineStr">
        <is>
          <t>日付形式は yyyy-mm-dd です。記録更新時に更新します。</t>
        </is>
      </c>
      <c r="N70" s="22" t="str"/>
      <c r="O70" s="22" t="inlineStr">
        <is>
          <t>いいえ</t>
        </is>
      </c>
      <c r="P70" s="22" t="inlineStr">
        <is>
          <t>いいえ</t>
        </is>
      </c>
      <c r="Q70" s="22" t="inlineStr">
        <is>
          <t>はい</t>
        </is>
      </c>
      <c r="R70" s="22" t="inlineStr">
        <is>
          <t>いいえ</t>
        </is>
      </c>
      <c r="S70" s="22" t="inlineStr">
        <is>
          <t>いいえ</t>
        </is>
      </c>
      <c r="T70" s="22" t="inlineStr">
        <is>
          <t>いいえ</t>
        </is>
      </c>
      <c r="U70" s="22" t="inlineStr">
        <is>
          <t>はい</t>
        </is>
      </c>
      <c r="V70" s="22" t="inlineStr">
        <is>
          <t>はい</t>
        </is>
      </c>
      <c r="W70" s="22" t="inlineStr">
        <is>
          <t>はい</t>
        </is>
      </c>
      <c r="X70" s="22" t="str"/>
      <c r="Y70" s="22" t="str"/>
      <c r="Z70" s="22" t="inlineStr">
        <is>
          <t>共通システム日付項目です。</t>
        </is>
      </c>
    </row>
    <row r="71">
      <c r="A71" s="22" t="inlineStr">
        <is>
          <t>shipment_records</t>
        </is>
      </c>
      <c r="B71" s="22" t="inlineStr">
        <is>
          <t>shipment_records</t>
        </is>
      </c>
      <c r="C71" s="22" t="inlineStr">
        <is>
          <t>shipment_records</t>
        </is>
      </c>
      <c r="D71" s="22" t="inlineStr">
        <is>
          <t>shipment_records</t>
        </is>
      </c>
      <c r="E71" s="22" t="inlineStr">
        <is>
          <t>出荷記録</t>
        </is>
      </c>
      <c r="F71" s="22" t="inlineStr">
        <is>
          <t>notes</t>
        </is>
      </c>
      <c r="G71" s="22" t="inlineStr">
        <is>
          <t>備考</t>
        </is>
      </c>
      <c r="H71" s="22" t="inlineStr">
        <is>
          <t>long_text</t>
        </is>
      </c>
      <c r="I71" s="22" t="inlineStr">
        <is>
          <t>notes</t>
        </is>
      </c>
      <c r="J71" s="22" t="inlineStr">
        <is>
          <t>いいえ</t>
        </is>
      </c>
      <c r="K71" s="22" t="inlineStr">
        <is>
          <t>いいえ</t>
        </is>
      </c>
      <c r="L71" s="22" t="str"/>
      <c r="M71" s="22" t="inlineStr">
        <is>
          <t>出荷説明または異常説明を記録できます。</t>
        </is>
      </c>
      <c r="N71" s="22" t="str"/>
      <c r="O71" s="22" t="inlineStr">
        <is>
          <t>はい</t>
        </is>
      </c>
      <c r="P71" s="22" t="inlineStr">
        <is>
          <t>いいえ</t>
        </is>
      </c>
      <c r="Q71" s="22" t="inlineStr">
        <is>
          <t>いいえ</t>
        </is>
      </c>
      <c r="R71" s="22" t="inlineStr">
        <is>
          <t>いいえ</t>
        </is>
      </c>
      <c r="S71" s="22" t="inlineStr">
        <is>
          <t>いいえ</t>
        </is>
      </c>
      <c r="T71" s="22" t="inlineStr">
        <is>
          <t>はい</t>
        </is>
      </c>
      <c r="U71" s="22" t="inlineStr">
        <is>
          <t>はい</t>
        </is>
      </c>
      <c r="V71" s="22" t="inlineStr">
        <is>
          <t>いいえ</t>
        </is>
      </c>
      <c r="W71" s="22" t="inlineStr">
        <is>
          <t>はい</t>
        </is>
      </c>
      <c r="X71" s="22" t="str"/>
      <c r="Y71" s="22" t="str"/>
      <c r="Z71" s="22" t="inlineStr">
        <is>
          <t>追跡リンクや運送会社連携は含みません。</t>
        </is>
      </c>
    </row>
    <row r="72">
      <c r="A72" s="22" t="inlineStr">
        <is>
          <t>recall_cases</t>
        </is>
      </c>
      <c r="B72" s="22" t="inlineStr">
        <is>
          <t>recall_cases</t>
        </is>
      </c>
      <c r="C72" s="22" t="inlineStr">
        <is>
          <t>recall_cases</t>
        </is>
      </c>
      <c r="D72" s="22" t="inlineStr">
        <is>
          <t>recall_cases</t>
        </is>
      </c>
      <c r="E72" s="22" t="inlineStr">
        <is>
          <t>回収対応</t>
        </is>
      </c>
      <c r="F72" s="22" t="inlineStr">
        <is>
          <t>record_id</t>
        </is>
      </c>
      <c r="G72" s="22" t="inlineStr">
        <is>
          <t>レコードID</t>
        </is>
      </c>
      <c r="H72" s="22" t="inlineStr">
        <is>
          <t>text</t>
        </is>
      </c>
      <c r="I72" s="22" t="inlineStr">
        <is>
          <t>primary_key</t>
        </is>
      </c>
      <c r="J72" s="22" t="inlineStr">
        <is>
          <t>はい</t>
        </is>
      </c>
      <c r="K72" s="22" t="inlineStr">
        <is>
          <t>はい</t>
        </is>
      </c>
      <c r="L72" s="22" t="inlineStr">
        <is>
          <t>RCL-0001</t>
        </is>
      </c>
      <c r="M72" s="22" t="inlineStr">
        <is>
          <t>システム生成。形式はRCL-0001の連番です。</t>
        </is>
      </c>
      <c r="N72" s="22" t="str"/>
      <c r="O72" s="22" t="inlineStr">
        <is>
          <t>はい</t>
        </is>
      </c>
      <c r="P72" s="22" t="inlineStr">
        <is>
          <t>はい</t>
        </is>
      </c>
      <c r="Q72" s="22" t="inlineStr">
        <is>
          <t>はい</t>
        </is>
      </c>
      <c r="R72" s="22" t="inlineStr">
        <is>
          <t>はい</t>
        </is>
      </c>
      <c r="S72" s="22" t="inlineStr">
        <is>
          <t>いいえ</t>
        </is>
      </c>
      <c r="T72" s="22" t="inlineStr">
        <is>
          <t>いいえ</t>
        </is>
      </c>
      <c r="U72" s="22" t="inlineStr">
        <is>
          <t>はい</t>
        </is>
      </c>
      <c r="V72" s="22" t="inlineStr">
        <is>
          <t>はい</t>
        </is>
      </c>
      <c r="W72" s="22" t="inlineStr">
        <is>
          <t>はい</t>
        </is>
      </c>
      <c r="X72" s="22" t="str"/>
      <c r="Y72" s="22" t="str"/>
      <c r="Z72" s="22" t="inlineStr">
        <is>
          <t>统一主键；key_path=record_id。</t>
        </is>
      </c>
    </row>
    <row r="73">
      <c r="A73" s="22" t="inlineStr">
        <is>
          <t>recall_cases</t>
        </is>
      </c>
      <c r="B73" s="22" t="inlineStr">
        <is>
          <t>recall_cases</t>
        </is>
      </c>
      <c r="C73" s="22" t="inlineStr">
        <is>
          <t>recall_cases</t>
        </is>
      </c>
      <c r="D73" s="22" t="inlineStr">
        <is>
          <t>recall_cases</t>
        </is>
      </c>
      <c r="E73" s="22" t="inlineStr">
        <is>
          <t>回収対応</t>
        </is>
      </c>
      <c r="F73" s="22" t="inlineStr">
        <is>
          <t>recall_no</t>
        </is>
      </c>
      <c r="G73" s="22" t="inlineStr">
        <is>
          <t>回収番号</t>
        </is>
      </c>
      <c r="H73" s="22" t="inlineStr">
        <is>
          <t>text</t>
        </is>
      </c>
      <c r="I73" s="22" t="inlineStr">
        <is>
          <t>display_name</t>
        </is>
      </c>
      <c r="J73" s="22" t="inlineStr">
        <is>
          <t>はい</t>
        </is>
      </c>
      <c r="K73" s="22" t="inlineStr">
        <is>
          <t>はい</t>
        </is>
      </c>
      <c r="L73" s="22" t="str"/>
      <c r="M73" s="22" t="inlineStr">
        <is>
          <t>必須かつ一意です。</t>
        </is>
      </c>
      <c r="N73" s="22" t="str"/>
      <c r="O73" s="22" t="inlineStr">
        <is>
          <t>はい</t>
        </is>
      </c>
      <c r="P73" s="22" t="inlineStr">
        <is>
          <t>はい</t>
        </is>
      </c>
      <c r="Q73" s="22" t="inlineStr">
        <is>
          <t>はい</t>
        </is>
      </c>
      <c r="R73" s="22" t="inlineStr">
        <is>
          <t>はい</t>
        </is>
      </c>
      <c r="S73" s="22" t="inlineStr">
        <is>
          <t>はい</t>
        </is>
      </c>
      <c r="T73" s="22" t="inlineStr">
        <is>
          <t>はい</t>
        </is>
      </c>
      <c r="U73" s="22" t="inlineStr">
        <is>
          <t>はい</t>
        </is>
      </c>
      <c r="V73" s="22" t="inlineStr">
        <is>
          <t>いいえ</t>
        </is>
      </c>
      <c r="W73" s="22" t="inlineStr">
        <is>
          <t>はい</t>
        </is>
      </c>
      <c r="X73" s="22" t="str"/>
      <c r="Y73" s="22" t="str"/>
      <c r="Z73" s="22" t="inlineStr">
        <is>
          <t>回収履歴記録を識別します。</t>
        </is>
      </c>
    </row>
    <row r="74">
      <c r="A74" s="22" t="inlineStr">
        <is>
          <t>recall_cases</t>
        </is>
      </c>
      <c r="B74" s="22" t="inlineStr">
        <is>
          <t>recall_cases</t>
        </is>
      </c>
      <c r="C74" s="22" t="inlineStr">
        <is>
          <t>recall_cases</t>
        </is>
      </c>
      <c r="D74" s="22" t="inlineStr">
        <is>
          <t>recall_cases</t>
        </is>
      </c>
      <c r="E74" s="22" t="inlineStr">
        <is>
          <t>回収対応</t>
        </is>
      </c>
      <c r="F74" s="22" t="inlineStr">
        <is>
          <t>lot_id</t>
        </is>
      </c>
      <c r="G74" s="22" t="inlineStr">
        <is>
          <t>ロットID</t>
        </is>
      </c>
      <c r="H74" s="22" t="inlineStr">
        <is>
          <t>foreign_key</t>
        </is>
      </c>
      <c r="I74" s="22" t="inlineStr">
        <is>
          <t>foreign_key</t>
        </is>
      </c>
      <c r="J74" s="22" t="inlineStr">
        <is>
          <t>はい</t>
        </is>
      </c>
      <c r="K74" s="22" t="inlineStr">
        <is>
          <t>いいえ</t>
        </is>
      </c>
      <c r="L74" s="22" t="str"/>
      <c r="M74" s="22" t="inlineStr">
        <is>
          <t>lots.record_id に関連付けます。既存ロットを参照する必要があります。</t>
        </is>
      </c>
      <c r="N74" s="22" t="str"/>
      <c r="O74" s="22" t="inlineStr">
        <is>
          <t>はい</t>
        </is>
      </c>
      <c r="P74" s="22" t="inlineStr">
        <is>
          <t>はい</t>
        </is>
      </c>
      <c r="Q74" s="22" t="inlineStr">
        <is>
          <t>はい</t>
        </is>
      </c>
      <c r="R74" s="22" t="inlineStr">
        <is>
          <t>はい</t>
        </is>
      </c>
      <c r="S74" s="22" t="inlineStr">
        <is>
          <t>はい</t>
        </is>
      </c>
      <c r="T74" s="22" t="inlineStr">
        <is>
          <t>はい</t>
        </is>
      </c>
      <c r="U74" s="22" t="inlineStr">
        <is>
          <t>はい</t>
        </is>
      </c>
      <c r="V74" s="22" t="inlineStr">
        <is>
          <t>いいえ</t>
        </is>
      </c>
      <c r="W74" s="22" t="inlineStr">
        <is>
          <t>はい</t>
        </is>
      </c>
      <c r="X74" s="22" t="inlineStr">
        <is>
          <t>lots</t>
        </is>
      </c>
      <c r="Y74" s="22" t="inlineStr">
        <is>
          <t>record_id</t>
        </is>
      </c>
      <c r="Z74" s="22" t="inlineStr">
        <is>
          <t>関連シートは lots、関連フィールドは record_id です。</t>
        </is>
      </c>
    </row>
    <row r="75">
      <c r="A75" s="22" t="inlineStr">
        <is>
          <t>recall_cases</t>
        </is>
      </c>
      <c r="B75" s="22" t="inlineStr">
        <is>
          <t>recall_cases</t>
        </is>
      </c>
      <c r="C75" s="22" t="inlineStr">
        <is>
          <t>recall_cases</t>
        </is>
      </c>
      <c r="D75" s="22" t="inlineStr">
        <is>
          <t>recall_cases</t>
        </is>
      </c>
      <c r="E75" s="22" t="inlineStr">
        <is>
          <t>回収対応</t>
        </is>
      </c>
      <c r="F75" s="22" t="inlineStr">
        <is>
          <t>recall_reason</t>
        </is>
      </c>
      <c r="G75" s="22" t="inlineStr">
        <is>
          <t>回収理由</t>
        </is>
      </c>
      <c r="H75" s="22" t="inlineStr">
        <is>
          <t>long_text</t>
        </is>
      </c>
      <c r="I75" s="22" t="inlineStr">
        <is>
          <t>business</t>
        </is>
      </c>
      <c r="J75" s="22" t="inlineStr">
        <is>
          <t>はい</t>
        </is>
      </c>
      <c r="K75" s="22" t="inlineStr">
        <is>
          <t>いいえ</t>
        </is>
      </c>
      <c r="L75" s="22" t="str"/>
      <c r="M75" s="22" t="inlineStr">
        <is>
          <t>必須です。回収の発生理由を説明します。</t>
        </is>
      </c>
      <c r="N75" s="22" t="str"/>
      <c r="O75" s="22" t="inlineStr">
        <is>
          <t>はい</t>
        </is>
      </c>
      <c r="P75" s="22" t="inlineStr">
        <is>
          <t>いいえ</t>
        </is>
      </c>
      <c r="Q75" s="22" t="inlineStr">
        <is>
          <t>いいえ</t>
        </is>
      </c>
      <c r="R75" s="22" t="inlineStr">
        <is>
          <t>はい</t>
        </is>
      </c>
      <c r="S75" s="22" t="inlineStr">
        <is>
          <t>いいえ</t>
        </is>
      </c>
      <c r="T75" s="22" t="inlineStr">
        <is>
          <t>はい</t>
        </is>
      </c>
      <c r="U75" s="22" t="inlineStr">
        <is>
          <t>はい</t>
        </is>
      </c>
      <c r="V75" s="22" t="inlineStr">
        <is>
          <t>いいえ</t>
        </is>
      </c>
      <c r="W75" s="22" t="inlineStr">
        <is>
          <t>はい</t>
        </is>
      </c>
      <c r="X75" s="22" t="str"/>
      <c r="Y75" s="22" t="str"/>
      <c r="Z75" s="22" t="inlineStr">
        <is>
          <t>ページには回収対応が明示されています。</t>
        </is>
      </c>
    </row>
    <row r="76">
      <c r="A76" s="22" t="inlineStr">
        <is>
          <t>recall_cases</t>
        </is>
      </c>
      <c r="B76" s="22" t="inlineStr">
        <is>
          <t>recall_cases</t>
        </is>
      </c>
      <c r="C76" s="22" t="inlineStr">
        <is>
          <t>recall_cases</t>
        </is>
      </c>
      <c r="D76" s="22" t="inlineStr">
        <is>
          <t>recall_cases</t>
        </is>
      </c>
      <c r="E76" s="22" t="inlineStr">
        <is>
          <t>回収対応</t>
        </is>
      </c>
      <c r="F76" s="22" t="inlineStr">
        <is>
          <t>recall_start_date</t>
        </is>
      </c>
      <c r="G76" s="22" t="inlineStr">
        <is>
          <t>回収開始日</t>
        </is>
      </c>
      <c r="H76" s="22" t="inlineStr">
        <is>
          <t>date</t>
        </is>
      </c>
      <c r="I76" s="22" t="inlineStr">
        <is>
          <t>date</t>
        </is>
      </c>
      <c r="J76" s="22" t="inlineStr">
        <is>
          <t>はい</t>
        </is>
      </c>
      <c r="K76" s="22" t="inlineStr">
        <is>
          <t>いいえ</t>
        </is>
      </c>
      <c r="L76" s="22" t="str"/>
      <c r="M76" s="22" t="inlineStr">
        <is>
          <t>日付形式は yyyy-mm-dd です。</t>
        </is>
      </c>
      <c r="N76" s="22" t="str"/>
      <c r="O76" s="22" t="inlineStr">
        <is>
          <t>いいえ</t>
        </is>
      </c>
      <c r="P76" s="22" t="inlineStr">
        <is>
          <t>はい</t>
        </is>
      </c>
      <c r="Q76" s="22" t="inlineStr">
        <is>
          <t>はい</t>
        </is>
      </c>
      <c r="R76" s="22" t="inlineStr">
        <is>
          <t>はい</t>
        </is>
      </c>
      <c r="S76" s="22" t="inlineStr">
        <is>
          <t>いいえ</t>
        </is>
      </c>
      <c r="T76" s="22" t="inlineStr">
        <is>
          <t>はい</t>
        </is>
      </c>
      <c r="U76" s="22" t="inlineStr">
        <is>
          <t>はい</t>
        </is>
      </c>
      <c r="V76" s="22" t="inlineStr">
        <is>
          <t>いいえ</t>
        </is>
      </c>
      <c r="W76" s="22" t="inlineStr">
        <is>
          <t>はい</t>
        </is>
      </c>
      <c r="X76" s="22" t="str"/>
      <c r="Y76" s="22" t="str"/>
      <c r="Z76" s="22" t="inlineStr">
        <is>
          <t>回収開始日です。</t>
        </is>
      </c>
    </row>
    <row r="77">
      <c r="A77" s="22" t="inlineStr">
        <is>
          <t>recall_cases</t>
        </is>
      </c>
      <c r="B77" s="22" t="inlineStr">
        <is>
          <t>recall_cases</t>
        </is>
      </c>
      <c r="C77" s="22" t="inlineStr">
        <is>
          <t>recall_cases</t>
        </is>
      </c>
      <c r="D77" s="22" t="inlineStr">
        <is>
          <t>recall_cases</t>
        </is>
      </c>
      <c r="E77" s="22" t="inlineStr">
        <is>
          <t>回収対応</t>
        </is>
      </c>
      <c r="F77" s="22" t="inlineStr">
        <is>
          <t>due_date</t>
        </is>
      </c>
      <c r="G77" s="22" t="inlineStr">
        <is>
          <t>フォロー期限</t>
        </is>
      </c>
      <c r="H77" s="22" t="inlineStr">
        <is>
          <t>date</t>
        </is>
      </c>
      <c r="I77" s="22" t="inlineStr">
        <is>
          <t>due_date</t>
        </is>
      </c>
      <c r="J77" s="22" t="inlineStr">
        <is>
          <t>はい</t>
        </is>
      </c>
      <c r="K77" s="22" t="inlineStr">
        <is>
          <t>いいえ</t>
        </is>
      </c>
      <c r="L77" s="22" t="str"/>
      <c r="M77" s="22" t="inlineStr">
        <is>
          <t>日付形式は yyyy-mm-dd です。期限超過回収対応の集計に使います。</t>
        </is>
      </c>
      <c r="N77" s="22" t="str"/>
      <c r="O77" s="22" t="inlineStr">
        <is>
          <t>いいえ</t>
        </is>
      </c>
      <c r="P77" s="22" t="inlineStr">
        <is>
          <t>はい</t>
        </is>
      </c>
      <c r="Q77" s="22" t="inlineStr">
        <is>
          <t>はい</t>
        </is>
      </c>
      <c r="R77" s="22" t="inlineStr">
        <is>
          <t>はい</t>
        </is>
      </c>
      <c r="S77" s="22" t="inlineStr">
        <is>
          <t>はい</t>
        </is>
      </c>
      <c r="T77" s="22" t="inlineStr">
        <is>
          <t>はい</t>
        </is>
      </c>
      <c r="U77" s="22" t="inlineStr">
        <is>
          <t>はい</t>
        </is>
      </c>
      <c r="V77" s="22" t="inlineStr">
        <is>
          <t>いいえ</t>
        </is>
      </c>
      <c r="W77" s="22" t="inlineStr">
        <is>
          <t>はい</t>
        </is>
      </c>
      <c r="X77" s="22" t="str"/>
      <c r="Y77" s="22" t="str"/>
      <c r="Z77" s="22" t="inlineStr">
        <is>
          <t>回収対応期限です。</t>
        </is>
      </c>
    </row>
    <row r="78">
      <c r="A78" s="22" t="inlineStr">
        <is>
          <t>recall_cases</t>
        </is>
      </c>
      <c r="B78" s="22" t="inlineStr">
        <is>
          <t>recall_cases</t>
        </is>
      </c>
      <c r="C78" s="22" t="inlineStr">
        <is>
          <t>recall_cases</t>
        </is>
      </c>
      <c r="D78" s="22" t="inlineStr">
        <is>
          <t>recall_cases</t>
        </is>
      </c>
      <c r="E78" s="22" t="inlineStr">
        <is>
          <t>回収対応</t>
        </is>
      </c>
      <c r="F78" s="22" t="inlineStr">
        <is>
          <t>affected_quantity</t>
        </is>
      </c>
      <c r="G78" s="22" t="inlineStr">
        <is>
          <t>影響数量</t>
        </is>
      </c>
      <c r="H78" s="22" t="inlineStr">
        <is>
          <t>number</t>
        </is>
      </c>
      <c r="I78" s="22" t="inlineStr">
        <is>
          <t>quantity</t>
        </is>
      </c>
      <c r="J78" s="22" t="inlineStr">
        <is>
          <t>いいえ</t>
        </is>
      </c>
      <c r="K78" s="22" t="inlineStr">
        <is>
          <t>いいえ</t>
        </is>
      </c>
      <c r="L78" s="22" t="inlineStr">
        <is>
          <t>0</t>
        </is>
      </c>
      <c r="M78" s="22" t="inlineStr">
        <is>
          <t>0 以上の数値である必要があります。</t>
        </is>
      </c>
      <c r="N78" s="22" t="str"/>
      <c r="O78" s="22" t="inlineStr">
        <is>
          <t>いいえ</t>
        </is>
      </c>
      <c r="P78" s="22" t="inlineStr">
        <is>
          <t>いいえ</t>
        </is>
      </c>
      <c r="Q78" s="22" t="inlineStr">
        <is>
          <t>はい</t>
        </is>
      </c>
      <c r="R78" s="22" t="inlineStr">
        <is>
          <t>いいえ</t>
        </is>
      </c>
      <c r="S78" s="22" t="inlineStr">
        <is>
          <t>いいえ</t>
        </is>
      </c>
      <c r="T78" s="22" t="inlineStr">
        <is>
          <t>はい</t>
        </is>
      </c>
      <c r="U78" s="22" t="inlineStr">
        <is>
          <t>はい</t>
        </is>
      </c>
      <c r="V78" s="22" t="inlineStr">
        <is>
          <t>いいえ</t>
        </is>
      </c>
      <c r="W78" s="22" t="inlineStr">
        <is>
          <t>はい</t>
        </is>
      </c>
      <c r="X78" s="22" t="str"/>
      <c r="Y78" s="22" t="str"/>
      <c r="Z78" s="22" t="inlineStr">
        <is>
          <t>影響数量を記録できます。</t>
        </is>
      </c>
    </row>
    <row r="79">
      <c r="A79" s="22" t="inlineStr">
        <is>
          <t>recall_cases</t>
        </is>
      </c>
      <c r="B79" s="22" t="inlineStr">
        <is>
          <t>recall_cases</t>
        </is>
      </c>
      <c r="C79" s="22" t="inlineStr">
        <is>
          <t>recall_cases</t>
        </is>
      </c>
      <c r="D79" s="22" t="inlineStr">
        <is>
          <t>recall_cases</t>
        </is>
      </c>
      <c r="E79" s="22" t="inlineStr">
        <is>
          <t>回収対応</t>
        </is>
      </c>
      <c r="F79" s="22" t="inlineStr">
        <is>
          <t>severity_level</t>
        </is>
      </c>
      <c r="G79" s="22" t="inlineStr">
        <is>
          <t>重大度</t>
        </is>
      </c>
      <c r="H79" s="22" t="inlineStr">
        <is>
          <t>select</t>
        </is>
      </c>
      <c r="I79" s="22" t="inlineStr">
        <is>
          <t>risk</t>
        </is>
      </c>
      <c r="J79" s="22" t="inlineStr">
        <is>
          <t>はい</t>
        </is>
      </c>
      <c r="K79" s="22" t="inlineStr">
        <is>
          <t>いいえ</t>
        </is>
      </c>
      <c r="L79" s="22" t="inlineStr">
        <is>
          <t>medium</t>
        </is>
      </c>
      <c r="M79" s="22" t="inlineStr">
        <is>
          <t>重大度から選びます。</t>
        </is>
      </c>
      <c r="N79" s="22" t="inlineStr">
        <is>
          <t>severity_level</t>
        </is>
      </c>
      <c r="O79" s="22" t="inlineStr">
        <is>
          <t>いいえ</t>
        </is>
      </c>
      <c r="P79" s="22" t="inlineStr">
        <is>
          <t>はい</t>
        </is>
      </c>
      <c r="Q79" s="22" t="inlineStr">
        <is>
          <t>はい</t>
        </is>
      </c>
      <c r="R79" s="22" t="inlineStr">
        <is>
          <t>はい</t>
        </is>
      </c>
      <c r="S79" s="22" t="inlineStr">
        <is>
          <t>はい</t>
        </is>
      </c>
      <c r="T79" s="22" t="inlineStr">
        <is>
          <t>はい</t>
        </is>
      </c>
      <c r="U79" s="22" t="inlineStr">
        <is>
          <t>はい</t>
        </is>
      </c>
      <c r="V79" s="22" t="inlineStr">
        <is>
          <t>いいえ</t>
        </is>
      </c>
      <c r="W79" s="22" t="inlineStr">
        <is>
          <t>はい</t>
        </is>
      </c>
      <c r="X79" s="22" t="str"/>
      <c r="Y79" s="22" t="str"/>
      <c r="Z79" s="22" t="inlineStr">
        <is>
          <t>高優先度の回収を識別します。</t>
        </is>
      </c>
    </row>
    <row r="80">
      <c r="A80" s="22" t="inlineStr">
        <is>
          <t>recall_cases</t>
        </is>
      </c>
      <c r="B80" s="22" t="inlineStr">
        <is>
          <t>recall_cases</t>
        </is>
      </c>
      <c r="C80" s="22" t="inlineStr">
        <is>
          <t>recall_cases</t>
        </is>
      </c>
      <c r="D80" s="22" t="inlineStr">
        <is>
          <t>recall_cases</t>
        </is>
      </c>
      <c r="E80" s="22" t="inlineStr">
        <is>
          <t>回収対応</t>
        </is>
      </c>
      <c r="F80" s="22" t="inlineStr">
        <is>
          <t>status</t>
        </is>
      </c>
      <c r="G80" s="22" t="inlineStr">
        <is>
          <t>回収ステータス</t>
        </is>
      </c>
      <c r="H80" s="22" t="inlineStr">
        <is>
          <t>select</t>
        </is>
      </c>
      <c r="I80" s="22" t="inlineStr">
        <is>
          <t>status</t>
        </is>
      </c>
      <c r="J80" s="22" t="inlineStr">
        <is>
          <t>はい</t>
        </is>
      </c>
      <c r="K80" s="22" t="inlineStr">
        <is>
          <t>いいえ</t>
        </is>
      </c>
      <c r="L80" s="22" t="inlineStr">
        <is>
          <t>opened</t>
        </is>
      </c>
      <c r="M80" s="22" t="inlineStr">
        <is>
          <t>回収ステータスから選びます。</t>
        </is>
      </c>
      <c r="N80" s="22" t="inlineStr">
        <is>
          <t>recall_status</t>
        </is>
      </c>
      <c r="O80" s="22" t="inlineStr">
        <is>
          <t>はい</t>
        </is>
      </c>
      <c r="P80" s="22" t="inlineStr">
        <is>
          <t>はい</t>
        </is>
      </c>
      <c r="Q80" s="22" t="inlineStr">
        <is>
          <t>はい</t>
        </is>
      </c>
      <c r="R80" s="22" t="inlineStr">
        <is>
          <t>はい</t>
        </is>
      </c>
      <c r="S80" s="22" t="inlineStr">
        <is>
          <t>はい</t>
        </is>
      </c>
      <c r="T80" s="22" t="inlineStr">
        <is>
          <t>はい</t>
        </is>
      </c>
      <c r="U80" s="22" t="inlineStr">
        <is>
          <t>はい</t>
        </is>
      </c>
      <c r="V80" s="22" t="inlineStr">
        <is>
          <t>いいえ</t>
        </is>
      </c>
      <c r="W80" s="22" t="inlineStr">
        <is>
          <t>はい</t>
        </is>
      </c>
      <c r="X80" s="22" t="str"/>
      <c r="Y80" s="22" t="str"/>
      <c r="Z80" s="22" t="inlineStr">
        <is>
          <t>共通ステータス項目です。フィールド名は status 固定です。</t>
        </is>
      </c>
    </row>
    <row r="81">
      <c r="A81" s="22" t="inlineStr">
        <is>
          <t>recall_cases</t>
        </is>
      </c>
      <c r="B81" s="22" t="inlineStr">
        <is>
          <t>recall_cases</t>
        </is>
      </c>
      <c r="C81" s="22" t="inlineStr">
        <is>
          <t>recall_cases</t>
        </is>
      </c>
      <c r="D81" s="22" t="inlineStr">
        <is>
          <t>recall_cases</t>
        </is>
      </c>
      <c r="E81" s="22" t="inlineStr">
        <is>
          <t>回収対応</t>
        </is>
      </c>
      <c r="F81" s="22" t="inlineStr">
        <is>
          <t>owner</t>
        </is>
      </c>
      <c r="G81" s="22" t="inlineStr">
        <is>
          <t>担当者</t>
        </is>
      </c>
      <c r="H81" s="22" t="inlineStr">
        <is>
          <t>text</t>
        </is>
      </c>
      <c r="I81" s="22" t="inlineStr">
        <is>
          <t>owner</t>
        </is>
      </c>
      <c r="J81" s="22" t="inlineStr">
        <is>
          <t>はい</t>
        </is>
      </c>
      <c r="K81" s="22" t="inlineStr">
        <is>
          <t>いいえ</t>
        </is>
      </c>
      <c r="L81" s="22" t="str"/>
      <c r="M81" s="22" t="inlineStr">
        <is>
          <t>回収担当者の入力を推奨します。</t>
        </is>
      </c>
      <c r="N81" s="22" t="str"/>
      <c r="O81" s="22" t="inlineStr">
        <is>
          <t>はい</t>
        </is>
      </c>
      <c r="P81" s="22" t="inlineStr">
        <is>
          <t>はい</t>
        </is>
      </c>
      <c r="Q81" s="22" t="inlineStr">
        <is>
          <t>はい</t>
        </is>
      </c>
      <c r="R81" s="22" t="inlineStr">
        <is>
          <t>はい</t>
        </is>
      </c>
      <c r="S81" s="22" t="inlineStr">
        <is>
          <t>はい</t>
        </is>
      </c>
      <c r="T81" s="22" t="inlineStr">
        <is>
          <t>はい</t>
        </is>
      </c>
      <c r="U81" s="22" t="inlineStr">
        <is>
          <t>はい</t>
        </is>
      </c>
      <c r="V81" s="22" t="inlineStr">
        <is>
          <t>いいえ</t>
        </is>
      </c>
      <c r="W81" s="22" t="inlineStr">
        <is>
          <t>はい</t>
        </is>
      </c>
      <c r="X81" s="22" t="str"/>
      <c r="Y81" s="22" t="str"/>
      <c r="Z81" s="22" t="inlineStr">
        <is>
          <t>共通担当者項目です。</t>
        </is>
      </c>
    </row>
    <row r="82">
      <c r="A82" s="22" t="inlineStr">
        <is>
          <t>recall_cases</t>
        </is>
      </c>
      <c r="B82" s="22" t="inlineStr">
        <is>
          <t>recall_cases</t>
        </is>
      </c>
      <c r="C82" s="22" t="inlineStr">
        <is>
          <t>recall_cases</t>
        </is>
      </c>
      <c r="D82" s="22" t="inlineStr">
        <is>
          <t>recall_cases</t>
        </is>
      </c>
      <c r="E82" s="22" t="inlineStr">
        <is>
          <t>回収対応</t>
        </is>
      </c>
      <c r="F82" s="22" t="inlineStr">
        <is>
          <t>created_date</t>
        </is>
      </c>
      <c r="G82" s="22" t="inlineStr">
        <is>
          <t>作成日</t>
        </is>
      </c>
      <c r="H82" s="22" t="inlineStr">
        <is>
          <t>date</t>
        </is>
      </c>
      <c r="I82" s="22" t="inlineStr">
        <is>
          <t>system</t>
        </is>
      </c>
      <c r="J82" s="22" t="inlineStr">
        <is>
          <t>はい</t>
        </is>
      </c>
      <c r="K82" s="22" t="inlineStr">
        <is>
          <t>いいえ</t>
        </is>
      </c>
      <c r="L82" s="22" t="inlineStr">
        <is>
          <t>today</t>
        </is>
      </c>
      <c r="M82" s="22" t="inlineStr">
        <is>
          <t>日付形式は yyyy-mm-dd です。作成時に自動入力されます。</t>
        </is>
      </c>
      <c r="N82" s="22" t="str"/>
      <c r="O82" s="22" t="inlineStr">
        <is>
          <t>いいえ</t>
        </is>
      </c>
      <c r="P82" s="22" t="inlineStr">
        <is>
          <t>いいえ</t>
        </is>
      </c>
      <c r="Q82" s="22" t="inlineStr">
        <is>
          <t>はい</t>
        </is>
      </c>
      <c r="R82" s="22" t="inlineStr">
        <is>
          <t>いいえ</t>
        </is>
      </c>
      <c r="S82" s="22" t="inlineStr">
        <is>
          <t>いいえ</t>
        </is>
      </c>
      <c r="T82" s="22" t="inlineStr">
        <is>
          <t>いいえ</t>
        </is>
      </c>
      <c r="U82" s="22" t="inlineStr">
        <is>
          <t>はい</t>
        </is>
      </c>
      <c r="V82" s="22" t="inlineStr">
        <is>
          <t>はい</t>
        </is>
      </c>
      <c r="W82" s="22" t="inlineStr">
        <is>
          <t>はい</t>
        </is>
      </c>
      <c r="X82" s="22" t="str"/>
      <c r="Y82" s="22" t="str"/>
      <c r="Z82" s="22" t="inlineStr">
        <is>
          <t>共通システム日付項目です。</t>
        </is>
      </c>
    </row>
    <row r="83">
      <c r="A83" s="22" t="inlineStr">
        <is>
          <t>recall_cases</t>
        </is>
      </c>
      <c r="B83" s="22" t="inlineStr">
        <is>
          <t>recall_cases</t>
        </is>
      </c>
      <c r="C83" s="22" t="inlineStr">
        <is>
          <t>recall_cases</t>
        </is>
      </c>
      <c r="D83" s="22" t="inlineStr">
        <is>
          <t>recall_cases</t>
        </is>
      </c>
      <c r="E83" s="22" t="inlineStr">
        <is>
          <t>回収対応</t>
        </is>
      </c>
      <c r="F83" s="22" t="inlineStr">
        <is>
          <t>updated_date</t>
        </is>
      </c>
      <c r="G83" s="22" t="inlineStr">
        <is>
          <t>更新日</t>
        </is>
      </c>
      <c r="H83" s="22" t="inlineStr">
        <is>
          <t>date</t>
        </is>
      </c>
      <c r="I83" s="22" t="inlineStr">
        <is>
          <t>system</t>
        </is>
      </c>
      <c r="J83" s="22" t="inlineStr">
        <is>
          <t>はい</t>
        </is>
      </c>
      <c r="K83" s="22" t="inlineStr">
        <is>
          <t>いいえ</t>
        </is>
      </c>
      <c r="L83" s="22" t="inlineStr">
        <is>
          <t>today</t>
        </is>
      </c>
      <c r="M83" s="22" t="inlineStr">
        <is>
          <t>日付形式は yyyy-mm-dd です。記録更新時に更新します。</t>
        </is>
      </c>
      <c r="N83" s="22" t="str"/>
      <c r="O83" s="22" t="inlineStr">
        <is>
          <t>いいえ</t>
        </is>
      </c>
      <c r="P83" s="22" t="inlineStr">
        <is>
          <t>いいえ</t>
        </is>
      </c>
      <c r="Q83" s="22" t="inlineStr">
        <is>
          <t>はい</t>
        </is>
      </c>
      <c r="R83" s="22" t="inlineStr">
        <is>
          <t>いいえ</t>
        </is>
      </c>
      <c r="S83" s="22" t="inlineStr">
        <is>
          <t>いいえ</t>
        </is>
      </c>
      <c r="T83" s="22" t="inlineStr">
        <is>
          <t>いいえ</t>
        </is>
      </c>
      <c r="U83" s="22" t="inlineStr">
        <is>
          <t>はい</t>
        </is>
      </c>
      <c r="V83" s="22" t="inlineStr">
        <is>
          <t>はい</t>
        </is>
      </c>
      <c r="W83" s="22" t="inlineStr">
        <is>
          <t>はい</t>
        </is>
      </c>
      <c r="X83" s="22" t="str"/>
      <c r="Y83" s="22" t="str"/>
      <c r="Z83" s="22" t="inlineStr">
        <is>
          <t>共通システム日付項目です。</t>
        </is>
      </c>
    </row>
    <row r="84">
      <c r="A84" s="22" t="inlineStr">
        <is>
          <t>recall_cases</t>
        </is>
      </c>
      <c r="B84" s="22" t="inlineStr">
        <is>
          <t>recall_cases</t>
        </is>
      </c>
      <c r="C84" s="22" t="inlineStr">
        <is>
          <t>recall_cases</t>
        </is>
      </c>
      <c r="D84" s="22" t="inlineStr">
        <is>
          <t>recall_cases</t>
        </is>
      </c>
      <c r="E84" s="22" t="inlineStr">
        <is>
          <t>回収対応</t>
        </is>
      </c>
      <c r="F84" s="22" t="inlineStr">
        <is>
          <t>notes</t>
        </is>
      </c>
      <c r="G84" s="22" t="inlineStr">
        <is>
          <t>備考</t>
        </is>
      </c>
      <c r="H84" s="22" t="inlineStr">
        <is>
          <t>long_text</t>
        </is>
      </c>
      <c r="I84" s="22" t="inlineStr">
        <is>
          <t>notes</t>
        </is>
      </c>
      <c r="J84" s="22" t="inlineStr">
        <is>
          <t>いいえ</t>
        </is>
      </c>
      <c r="K84" s="22" t="inlineStr">
        <is>
          <t>いいえ</t>
        </is>
      </c>
      <c r="L84" s="22" t="str"/>
      <c r="M84" s="22" t="inlineStr">
        <is>
          <t>回収対応説明または振り返り補足を記録できます。</t>
        </is>
      </c>
      <c r="N84" s="22" t="str"/>
      <c r="O84" s="22" t="inlineStr">
        <is>
          <t>はい</t>
        </is>
      </c>
      <c r="P84" s="22" t="inlineStr">
        <is>
          <t>いいえ</t>
        </is>
      </c>
      <c r="Q84" s="22" t="inlineStr">
        <is>
          <t>いいえ</t>
        </is>
      </c>
      <c r="R84" s="22" t="inlineStr">
        <is>
          <t>いいえ</t>
        </is>
      </c>
      <c r="S84" s="22" t="inlineStr">
        <is>
          <t>いいえ</t>
        </is>
      </c>
      <c r="T84" s="22" t="inlineStr">
        <is>
          <t>はい</t>
        </is>
      </c>
      <c r="U84" s="22" t="inlineStr">
        <is>
          <t>はい</t>
        </is>
      </c>
      <c r="V84" s="22" t="inlineStr">
        <is>
          <t>いいえ</t>
        </is>
      </c>
      <c r="W84" s="22" t="inlineStr">
        <is>
          <t>はい</t>
        </is>
      </c>
      <c r="X84" s="22" t="str"/>
      <c r="Y84" s="22" t="str"/>
      <c r="Z84" s="22" t="inlineStr">
        <is>
          <t>改ざん不可の監査記録ではありません。</t>
        </is>
      </c>
    </row>
    <row r="85">
      <c r="A85" s="22" t="inlineStr">
        <is>
          <t>follow_up_actions</t>
        </is>
      </c>
      <c r="B85" s="22" t="inlineStr">
        <is>
          <t>follow_up_actions</t>
        </is>
      </c>
      <c r="C85" s="22" t="inlineStr">
        <is>
          <t>follow_up_actions</t>
        </is>
      </c>
      <c r="D85" s="22" t="inlineStr">
        <is>
          <t>follow_up_actions</t>
        </is>
      </c>
      <c r="E85" s="22" t="inlineStr">
        <is>
          <t>フォローアップ</t>
        </is>
      </c>
      <c r="F85" s="22" t="inlineStr">
        <is>
          <t>record_id</t>
        </is>
      </c>
      <c r="G85" s="22" t="inlineStr">
        <is>
          <t>レコードID</t>
        </is>
      </c>
      <c r="H85" s="22" t="inlineStr">
        <is>
          <t>text</t>
        </is>
      </c>
      <c r="I85" s="22" t="inlineStr">
        <is>
          <t>primary_key</t>
        </is>
      </c>
      <c r="J85" s="22" t="inlineStr">
        <is>
          <t>はい</t>
        </is>
      </c>
      <c r="K85" s="22" t="inlineStr">
        <is>
          <t>はい</t>
        </is>
      </c>
      <c r="L85" s="22" t="inlineStr">
        <is>
          <t>ACT-0001</t>
        </is>
      </c>
      <c r="M85" s="22" t="inlineStr">
        <is>
          <t>システム生成。形式はACT-0001の連番です。</t>
        </is>
      </c>
      <c r="N85" s="22" t="str"/>
      <c r="O85" s="22" t="inlineStr">
        <is>
          <t>はい</t>
        </is>
      </c>
      <c r="P85" s="22" t="inlineStr">
        <is>
          <t>はい</t>
        </is>
      </c>
      <c r="Q85" s="22" t="inlineStr">
        <is>
          <t>はい</t>
        </is>
      </c>
      <c r="R85" s="22" t="inlineStr">
        <is>
          <t>はい</t>
        </is>
      </c>
      <c r="S85" s="22" t="inlineStr">
        <is>
          <t>いいえ</t>
        </is>
      </c>
      <c r="T85" s="22" t="inlineStr">
        <is>
          <t>いいえ</t>
        </is>
      </c>
      <c r="U85" s="22" t="inlineStr">
        <is>
          <t>はい</t>
        </is>
      </c>
      <c r="V85" s="22" t="inlineStr">
        <is>
          <t>はい</t>
        </is>
      </c>
      <c r="W85" s="22" t="inlineStr">
        <is>
          <t>はい</t>
        </is>
      </c>
      <c r="X85" s="22" t="str"/>
      <c r="Y85" s="22" t="str"/>
      <c r="Z85" s="22" t="inlineStr">
        <is>
          <t>统一主键；key_path=record_id。</t>
        </is>
      </c>
    </row>
    <row r="86">
      <c r="A86" s="22" t="inlineStr">
        <is>
          <t>follow_up_actions</t>
        </is>
      </c>
      <c r="B86" s="22" t="inlineStr">
        <is>
          <t>follow_up_actions</t>
        </is>
      </c>
      <c r="C86" s="22" t="inlineStr">
        <is>
          <t>follow_up_actions</t>
        </is>
      </c>
      <c r="D86" s="22" t="inlineStr">
        <is>
          <t>follow_up_actions</t>
        </is>
      </c>
      <c r="E86" s="22" t="inlineStr">
        <is>
          <t>フォローアップ</t>
        </is>
      </c>
      <c r="F86" s="22" t="inlineStr">
        <is>
          <t>action_no</t>
        </is>
      </c>
      <c r="G86" s="22" t="inlineStr">
        <is>
          <t>フォローアップ番号</t>
        </is>
      </c>
      <c r="H86" s="22" t="inlineStr">
        <is>
          <t>text</t>
        </is>
      </c>
      <c r="I86" s="22" t="inlineStr">
        <is>
          <t>display_name</t>
        </is>
      </c>
      <c r="J86" s="22" t="inlineStr">
        <is>
          <t>はい</t>
        </is>
      </c>
      <c r="K86" s="22" t="inlineStr">
        <is>
          <t>はい</t>
        </is>
      </c>
      <c r="L86" s="22" t="str"/>
      <c r="M86" s="22" t="inlineStr">
        <is>
          <t>必須かつ一意です。</t>
        </is>
      </c>
      <c r="N86" s="22" t="str"/>
      <c r="O86" s="22" t="inlineStr">
        <is>
          <t>はい</t>
        </is>
      </c>
      <c r="P86" s="22" t="inlineStr">
        <is>
          <t>はい</t>
        </is>
      </c>
      <c r="Q86" s="22" t="inlineStr">
        <is>
          <t>はい</t>
        </is>
      </c>
      <c r="R86" s="22" t="inlineStr">
        <is>
          <t>はい</t>
        </is>
      </c>
      <c r="S86" s="22" t="inlineStr">
        <is>
          <t>はい</t>
        </is>
      </c>
      <c r="T86" s="22" t="inlineStr">
        <is>
          <t>はい</t>
        </is>
      </c>
      <c r="U86" s="22" t="inlineStr">
        <is>
          <t>はい</t>
        </is>
      </c>
      <c r="V86" s="22" t="inlineStr">
        <is>
          <t>いいえ</t>
        </is>
      </c>
      <c r="W86" s="22" t="inlineStr">
        <is>
          <t>はい</t>
        </is>
      </c>
      <c r="X86" s="22" t="str"/>
      <c r="Y86" s="22" t="str"/>
      <c r="Z86" s="22" t="inlineStr">
        <is>
          <t>フォローアップを識別します。</t>
        </is>
      </c>
    </row>
    <row r="87">
      <c r="A87" s="22" t="inlineStr">
        <is>
          <t>follow_up_actions</t>
        </is>
      </c>
      <c r="B87" s="22" t="inlineStr">
        <is>
          <t>follow_up_actions</t>
        </is>
      </c>
      <c r="C87" s="22" t="inlineStr">
        <is>
          <t>follow_up_actions</t>
        </is>
      </c>
      <c r="D87" s="22" t="inlineStr">
        <is>
          <t>follow_up_actions</t>
        </is>
      </c>
      <c r="E87" s="22" t="inlineStr">
        <is>
          <t>フォローアップ</t>
        </is>
      </c>
      <c r="F87" s="22" t="inlineStr">
        <is>
          <t>lot_id</t>
        </is>
      </c>
      <c r="G87" s="22" t="inlineStr">
        <is>
          <t>ロットID</t>
        </is>
      </c>
      <c r="H87" s="22" t="inlineStr">
        <is>
          <t>foreign_key</t>
        </is>
      </c>
      <c r="I87" s="22" t="inlineStr">
        <is>
          <t>foreign_key</t>
        </is>
      </c>
      <c r="J87" s="22" t="inlineStr">
        <is>
          <t>はい</t>
        </is>
      </c>
      <c r="K87" s="22" t="inlineStr">
        <is>
          <t>いいえ</t>
        </is>
      </c>
      <c r="L87" s="22" t="str"/>
      <c r="M87" s="22" t="inlineStr">
        <is>
          <t>lots.record_id に関連付けます。既存ロットを参照する必要があります。</t>
        </is>
      </c>
      <c r="N87" s="22" t="str"/>
      <c r="O87" s="22" t="inlineStr">
        <is>
          <t>はい</t>
        </is>
      </c>
      <c r="P87" s="22" t="inlineStr">
        <is>
          <t>はい</t>
        </is>
      </c>
      <c r="Q87" s="22" t="inlineStr">
        <is>
          <t>はい</t>
        </is>
      </c>
      <c r="R87" s="22" t="inlineStr">
        <is>
          <t>はい</t>
        </is>
      </c>
      <c r="S87" s="22" t="inlineStr">
        <is>
          <t>はい</t>
        </is>
      </c>
      <c r="T87" s="22" t="inlineStr">
        <is>
          <t>はい</t>
        </is>
      </c>
      <c r="U87" s="22" t="inlineStr">
        <is>
          <t>はい</t>
        </is>
      </c>
      <c r="V87" s="22" t="inlineStr">
        <is>
          <t>いいえ</t>
        </is>
      </c>
      <c r="W87" s="22" t="inlineStr">
        <is>
          <t>はい</t>
        </is>
      </c>
      <c r="X87" s="22" t="inlineStr">
        <is>
          <t>lots</t>
        </is>
      </c>
      <c r="Y87" s="22" t="inlineStr">
        <is>
          <t>record_id</t>
        </is>
      </c>
      <c r="Z87" s="22" t="inlineStr">
        <is>
          <t>関連シートは lots、関連フィールドは record_id です。</t>
        </is>
      </c>
    </row>
    <row r="88">
      <c r="A88" s="22" t="inlineStr">
        <is>
          <t>follow_up_actions</t>
        </is>
      </c>
      <c r="B88" s="22" t="inlineStr">
        <is>
          <t>follow_up_actions</t>
        </is>
      </c>
      <c r="C88" s="22" t="inlineStr">
        <is>
          <t>follow_up_actions</t>
        </is>
      </c>
      <c r="D88" s="22" t="inlineStr">
        <is>
          <t>follow_up_actions</t>
        </is>
      </c>
      <c r="E88" s="22" t="inlineStr">
        <is>
          <t>フォローアップ</t>
        </is>
      </c>
      <c r="F88" s="22" t="inlineStr">
        <is>
          <t>recall_case_id</t>
        </is>
      </c>
      <c r="G88" s="22" t="inlineStr">
        <is>
          <t>回収記録ID</t>
        </is>
      </c>
      <c r="H88" s="22" t="inlineStr">
        <is>
          <t>foreign_key</t>
        </is>
      </c>
      <c r="I88" s="22" t="inlineStr">
        <is>
          <t>foreign_key</t>
        </is>
      </c>
      <c r="J88" s="22" t="inlineStr">
        <is>
          <t>いいえ</t>
        </is>
      </c>
      <c r="K88" s="22" t="inlineStr">
        <is>
          <t>いいえ</t>
        </is>
      </c>
      <c r="L88" s="22" t="str"/>
      <c r="M88" s="22" t="inlineStr">
        <is>
          <t>recall_cases.record_id に関連付けます。空欄の場合は軽微的なロット課題フォローを示します。</t>
        </is>
      </c>
      <c r="N88" s="22" t="str"/>
      <c r="O88" s="22" t="inlineStr">
        <is>
          <t>はい</t>
        </is>
      </c>
      <c r="P88" s="22" t="inlineStr">
        <is>
          <t>はい</t>
        </is>
      </c>
      <c r="Q88" s="22" t="inlineStr">
        <is>
          <t>はい</t>
        </is>
      </c>
      <c r="R88" s="22" t="inlineStr">
        <is>
          <t>いいえ</t>
        </is>
      </c>
      <c r="S88" s="22" t="inlineStr">
        <is>
          <t>いいえ</t>
        </is>
      </c>
      <c r="T88" s="22" t="inlineStr">
        <is>
          <t>はい</t>
        </is>
      </c>
      <c r="U88" s="22" t="inlineStr">
        <is>
          <t>はい</t>
        </is>
      </c>
      <c r="V88" s="22" t="inlineStr">
        <is>
          <t>いいえ</t>
        </is>
      </c>
      <c r="W88" s="22" t="inlineStr">
        <is>
          <t>はい</t>
        </is>
      </c>
      <c r="X88" s="22" t="inlineStr">
        <is>
          <t>recall_cases</t>
        </is>
      </c>
      <c r="Y88" s="22" t="inlineStr">
        <is>
          <t>record_id</t>
        </is>
      </c>
      <c r="Z88" s="22" t="inlineStr">
        <is>
          <t>関連シートは recall_cases、関連フィールドは record_id です。</t>
        </is>
      </c>
    </row>
    <row r="89">
      <c r="A89" s="22" t="inlineStr">
        <is>
          <t>follow_up_actions</t>
        </is>
      </c>
      <c r="B89" s="22" t="inlineStr">
        <is>
          <t>follow_up_actions</t>
        </is>
      </c>
      <c r="C89" s="22" t="inlineStr">
        <is>
          <t>follow_up_actions</t>
        </is>
      </c>
      <c r="D89" s="22" t="inlineStr">
        <is>
          <t>follow_up_actions</t>
        </is>
      </c>
      <c r="E89" s="22" t="inlineStr">
        <is>
          <t>フォローアップ</t>
        </is>
      </c>
      <c r="F89" s="22" t="inlineStr">
        <is>
          <t>issue_summary</t>
        </is>
      </c>
      <c r="G89" s="22" t="inlineStr">
        <is>
          <t>課題概要</t>
        </is>
      </c>
      <c r="H89" s="22" t="inlineStr">
        <is>
          <t>text</t>
        </is>
      </c>
      <c r="I89" s="22" t="inlineStr">
        <is>
          <t>business</t>
        </is>
      </c>
      <c r="J89" s="22" t="inlineStr">
        <is>
          <t>はい</t>
        </is>
      </c>
      <c r="K89" s="22" t="inlineStr">
        <is>
          <t>いいえ</t>
        </is>
      </c>
      <c r="L89" s="22" t="str"/>
      <c r="M89" s="22" t="inlineStr">
        <is>
          <t>必須です。フォローが必要な課題を簡潔に記載します。</t>
        </is>
      </c>
      <c r="N89" s="22" t="str"/>
      <c r="O89" s="22" t="inlineStr">
        <is>
          <t>はい</t>
        </is>
      </c>
      <c r="P89" s="22" t="inlineStr">
        <is>
          <t>はい</t>
        </is>
      </c>
      <c r="Q89" s="22" t="inlineStr">
        <is>
          <t>はい</t>
        </is>
      </c>
      <c r="R89" s="22" t="inlineStr">
        <is>
          <t>はい</t>
        </is>
      </c>
      <c r="S89" s="22" t="inlineStr">
        <is>
          <t>はい</t>
        </is>
      </c>
      <c r="T89" s="22" t="inlineStr">
        <is>
          <t>はい</t>
        </is>
      </c>
      <c r="U89" s="22" t="inlineStr">
        <is>
          <t>はい</t>
        </is>
      </c>
      <c r="V89" s="22" t="inlineStr">
        <is>
          <t>いいえ</t>
        </is>
      </c>
      <c r="W89" s="22" t="inlineStr">
        <is>
          <t>はい</t>
        </is>
      </c>
      <c r="X89" s="22" t="str"/>
      <c r="Y89" s="22" t="str"/>
      <c r="Z89" s="22" t="inlineStr">
        <is>
          <t>ページフロー上のフォローアップに対応します。</t>
        </is>
      </c>
    </row>
    <row r="90">
      <c r="A90" s="22" t="inlineStr">
        <is>
          <t>follow_up_actions</t>
        </is>
      </c>
      <c r="B90" s="22" t="inlineStr">
        <is>
          <t>follow_up_actions</t>
        </is>
      </c>
      <c r="C90" s="22" t="inlineStr">
        <is>
          <t>follow_up_actions</t>
        </is>
      </c>
      <c r="D90" s="22" t="inlineStr">
        <is>
          <t>follow_up_actions</t>
        </is>
      </c>
      <c r="E90" s="22" t="inlineStr">
        <is>
          <t>フォローアップ</t>
        </is>
      </c>
      <c r="F90" s="22" t="inlineStr">
        <is>
          <t>due_date</t>
        </is>
      </c>
      <c r="G90" s="22" t="inlineStr">
        <is>
          <t>フォロー期限</t>
        </is>
      </c>
      <c r="H90" s="22" t="inlineStr">
        <is>
          <t>date</t>
        </is>
      </c>
      <c r="I90" s="22" t="inlineStr">
        <is>
          <t>due_date</t>
        </is>
      </c>
      <c r="J90" s="22" t="inlineStr">
        <is>
          <t>はい</t>
        </is>
      </c>
      <c r="K90" s="22" t="inlineStr">
        <is>
          <t>いいえ</t>
        </is>
      </c>
      <c r="L90" s="22" t="str"/>
      <c r="M90" s="22" t="inlineStr">
        <is>
          <t>日付形式は yyyy-mm-dd です。期限超過フォローアップの集計に使います。</t>
        </is>
      </c>
      <c r="N90" s="22" t="str"/>
      <c r="O90" s="22" t="inlineStr">
        <is>
          <t>いいえ</t>
        </is>
      </c>
      <c r="P90" s="22" t="inlineStr">
        <is>
          <t>はい</t>
        </is>
      </c>
      <c r="Q90" s="22" t="inlineStr">
        <is>
          <t>はい</t>
        </is>
      </c>
      <c r="R90" s="22" t="inlineStr">
        <is>
          <t>はい</t>
        </is>
      </c>
      <c r="S90" s="22" t="inlineStr">
        <is>
          <t>はい</t>
        </is>
      </c>
      <c r="T90" s="22" t="inlineStr">
        <is>
          <t>はい</t>
        </is>
      </c>
      <c r="U90" s="22" t="inlineStr">
        <is>
          <t>はい</t>
        </is>
      </c>
      <c r="V90" s="22" t="inlineStr">
        <is>
          <t>いいえ</t>
        </is>
      </c>
      <c r="W90" s="22" t="inlineStr">
        <is>
          <t>はい</t>
        </is>
      </c>
      <c r="X90" s="22" t="str"/>
      <c r="Y90" s="22" t="str"/>
      <c r="Z90" s="22" t="inlineStr">
        <is>
          <t>アクション期限です。</t>
        </is>
      </c>
    </row>
    <row r="91">
      <c r="A91" s="22" t="inlineStr">
        <is>
          <t>follow_up_actions</t>
        </is>
      </c>
      <c r="B91" s="22" t="inlineStr">
        <is>
          <t>follow_up_actions</t>
        </is>
      </c>
      <c r="C91" s="22" t="inlineStr">
        <is>
          <t>follow_up_actions</t>
        </is>
      </c>
      <c r="D91" s="22" t="inlineStr">
        <is>
          <t>follow_up_actions</t>
        </is>
      </c>
      <c r="E91" s="22" t="inlineStr">
        <is>
          <t>フォローアップ</t>
        </is>
      </c>
      <c r="F91" s="22" t="inlineStr">
        <is>
          <t>priority</t>
        </is>
      </c>
      <c r="G91" s="22" t="inlineStr">
        <is>
          <t>優先度</t>
        </is>
      </c>
      <c r="H91" s="22" t="inlineStr">
        <is>
          <t>select</t>
        </is>
      </c>
      <c r="I91" s="22" t="inlineStr">
        <is>
          <t>priority</t>
        </is>
      </c>
      <c r="J91" s="22" t="inlineStr">
        <is>
          <t>はい</t>
        </is>
      </c>
      <c r="K91" s="22" t="inlineStr">
        <is>
          <t>いいえ</t>
        </is>
      </c>
      <c r="L91" s="22" t="inlineStr">
        <is>
          <t>medium</t>
        </is>
      </c>
      <c r="M91" s="22" t="inlineStr">
        <is>
          <t>優先度から選びます。</t>
        </is>
      </c>
      <c r="N91" s="22" t="inlineStr">
        <is>
          <t>priority</t>
        </is>
      </c>
      <c r="O91" s="22" t="inlineStr">
        <is>
          <t>いいえ</t>
        </is>
      </c>
      <c r="P91" s="22" t="inlineStr">
        <is>
          <t>はい</t>
        </is>
      </c>
      <c r="Q91" s="22" t="inlineStr">
        <is>
          <t>はい</t>
        </is>
      </c>
      <c r="R91" s="22" t="inlineStr">
        <is>
          <t>はい</t>
        </is>
      </c>
      <c r="S91" s="22" t="inlineStr">
        <is>
          <t>いいえ</t>
        </is>
      </c>
      <c r="T91" s="22" t="inlineStr">
        <is>
          <t>はい</t>
        </is>
      </c>
      <c r="U91" s="22" t="inlineStr">
        <is>
          <t>はい</t>
        </is>
      </c>
      <c r="V91" s="22" t="inlineStr">
        <is>
          <t>いいえ</t>
        </is>
      </c>
      <c r="W91" s="22" t="inlineStr">
        <is>
          <t>はい</t>
        </is>
      </c>
      <c r="X91" s="22" t="str"/>
      <c r="Y91" s="22" t="str"/>
      <c r="Z91" s="22" t="inlineStr">
        <is>
          <t>並び替えとリスク確認に使います。</t>
        </is>
      </c>
    </row>
    <row r="92">
      <c r="A92" s="22" t="inlineStr">
        <is>
          <t>follow_up_actions</t>
        </is>
      </c>
      <c r="B92" s="22" t="inlineStr">
        <is>
          <t>follow_up_actions</t>
        </is>
      </c>
      <c r="C92" s="22" t="inlineStr">
        <is>
          <t>follow_up_actions</t>
        </is>
      </c>
      <c r="D92" s="22" t="inlineStr">
        <is>
          <t>follow_up_actions</t>
        </is>
      </c>
      <c r="E92" s="22" t="inlineStr">
        <is>
          <t>フォローアップ</t>
        </is>
      </c>
      <c r="F92" s="22" t="inlineStr">
        <is>
          <t>completed_date</t>
        </is>
      </c>
      <c r="G92" s="22" t="inlineStr">
        <is>
          <t>完了日</t>
        </is>
      </c>
      <c r="H92" s="22" t="inlineStr">
        <is>
          <t>date</t>
        </is>
      </c>
      <c r="I92" s="22" t="inlineStr">
        <is>
          <t>date</t>
        </is>
      </c>
      <c r="J92" s="22" t="inlineStr">
        <is>
          <t>いいえ</t>
        </is>
      </c>
      <c r="K92" s="22" t="inlineStr">
        <is>
          <t>いいえ</t>
        </is>
      </c>
      <c r="L92" s="22" t="str"/>
      <c r="M92" s="22" t="inlineStr">
        <is>
          <t>日付形式は yyyy-mm-dd です。完了時に入力します。</t>
        </is>
      </c>
      <c r="N92" s="22" t="str"/>
      <c r="O92" s="22" t="inlineStr">
        <is>
          <t>いいえ</t>
        </is>
      </c>
      <c r="P92" s="22" t="inlineStr">
        <is>
          <t>はい</t>
        </is>
      </c>
      <c r="Q92" s="22" t="inlineStr">
        <is>
          <t>はい</t>
        </is>
      </c>
      <c r="R92" s="22" t="inlineStr">
        <is>
          <t>いいえ</t>
        </is>
      </c>
      <c r="S92" s="22" t="inlineStr">
        <is>
          <t>いいえ</t>
        </is>
      </c>
      <c r="T92" s="22" t="inlineStr">
        <is>
          <t>はい</t>
        </is>
      </c>
      <c r="U92" s="22" t="inlineStr">
        <is>
          <t>はい</t>
        </is>
      </c>
      <c r="V92" s="22" t="inlineStr">
        <is>
          <t>いいえ</t>
        </is>
      </c>
      <c r="W92" s="22" t="inlineStr">
        <is>
          <t>はい</t>
        </is>
      </c>
      <c r="X92" s="22" t="str"/>
      <c r="Y92" s="22" t="str"/>
      <c r="Z92" s="22" t="inlineStr">
        <is>
          <t>フォローアップ完了日です。</t>
        </is>
      </c>
    </row>
    <row r="93">
      <c r="A93" s="22" t="inlineStr">
        <is>
          <t>follow_up_actions</t>
        </is>
      </c>
      <c r="B93" s="22" t="inlineStr">
        <is>
          <t>follow_up_actions</t>
        </is>
      </c>
      <c r="C93" s="22" t="inlineStr">
        <is>
          <t>follow_up_actions</t>
        </is>
      </c>
      <c r="D93" s="22" t="inlineStr">
        <is>
          <t>follow_up_actions</t>
        </is>
      </c>
      <c r="E93" s="22" t="inlineStr">
        <is>
          <t>フォローアップ</t>
        </is>
      </c>
      <c r="F93" s="22" t="inlineStr">
        <is>
          <t>status</t>
        </is>
      </c>
      <c r="G93" s="22" t="inlineStr">
        <is>
          <t>アクションステータス</t>
        </is>
      </c>
      <c r="H93" s="22" t="inlineStr">
        <is>
          <t>select</t>
        </is>
      </c>
      <c r="I93" s="22" t="inlineStr">
        <is>
          <t>status</t>
        </is>
      </c>
      <c r="J93" s="22" t="inlineStr">
        <is>
          <t>はい</t>
        </is>
      </c>
      <c r="K93" s="22" t="inlineStr">
        <is>
          <t>いいえ</t>
        </is>
      </c>
      <c r="L93" s="22" t="inlineStr">
        <is>
          <t>open</t>
        </is>
      </c>
      <c r="M93" s="22" t="inlineStr">
        <is>
          <t>アクションステータスから選びます。</t>
        </is>
      </c>
      <c r="N93" s="22" t="inlineStr">
        <is>
          <t>action_status</t>
        </is>
      </c>
      <c r="O93" s="22" t="inlineStr">
        <is>
          <t>はい</t>
        </is>
      </c>
      <c r="P93" s="22" t="inlineStr">
        <is>
          <t>はい</t>
        </is>
      </c>
      <c r="Q93" s="22" t="inlineStr">
        <is>
          <t>はい</t>
        </is>
      </c>
      <c r="R93" s="22" t="inlineStr">
        <is>
          <t>はい</t>
        </is>
      </c>
      <c r="S93" s="22" t="inlineStr">
        <is>
          <t>はい</t>
        </is>
      </c>
      <c r="T93" s="22" t="inlineStr">
        <is>
          <t>はい</t>
        </is>
      </c>
      <c r="U93" s="22" t="inlineStr">
        <is>
          <t>はい</t>
        </is>
      </c>
      <c r="V93" s="22" t="inlineStr">
        <is>
          <t>いいえ</t>
        </is>
      </c>
      <c r="W93" s="22" t="inlineStr">
        <is>
          <t>はい</t>
        </is>
      </c>
      <c r="X93" s="22" t="str"/>
      <c r="Y93" s="22" t="str"/>
      <c r="Z93" s="22" t="inlineStr">
        <is>
          <t>共通ステータス項目です。フィールド名は status 固定です。</t>
        </is>
      </c>
    </row>
    <row r="94">
      <c r="A94" s="22" t="inlineStr">
        <is>
          <t>follow_up_actions</t>
        </is>
      </c>
      <c r="B94" s="22" t="inlineStr">
        <is>
          <t>follow_up_actions</t>
        </is>
      </c>
      <c r="C94" s="22" t="inlineStr">
        <is>
          <t>follow_up_actions</t>
        </is>
      </c>
      <c r="D94" s="22" t="inlineStr">
        <is>
          <t>follow_up_actions</t>
        </is>
      </c>
      <c r="E94" s="22" t="inlineStr">
        <is>
          <t>フォローアップ</t>
        </is>
      </c>
      <c r="F94" s="22" t="inlineStr">
        <is>
          <t>owner</t>
        </is>
      </c>
      <c r="G94" s="22" t="inlineStr">
        <is>
          <t>担当者</t>
        </is>
      </c>
      <c r="H94" s="22" t="inlineStr">
        <is>
          <t>text</t>
        </is>
      </c>
      <c r="I94" s="22" t="inlineStr">
        <is>
          <t>owner</t>
        </is>
      </c>
      <c r="J94" s="22" t="inlineStr">
        <is>
          <t>はい</t>
        </is>
      </c>
      <c r="K94" s="22" t="inlineStr">
        <is>
          <t>いいえ</t>
        </is>
      </c>
      <c r="L94" s="22" t="str"/>
      <c r="M94" s="22" t="inlineStr">
        <is>
          <t>アクション担当者の入力を推奨します。</t>
        </is>
      </c>
      <c r="N94" s="22" t="str"/>
      <c r="O94" s="22" t="inlineStr">
        <is>
          <t>はい</t>
        </is>
      </c>
      <c r="P94" s="22" t="inlineStr">
        <is>
          <t>はい</t>
        </is>
      </c>
      <c r="Q94" s="22" t="inlineStr">
        <is>
          <t>はい</t>
        </is>
      </c>
      <c r="R94" s="22" t="inlineStr">
        <is>
          <t>はい</t>
        </is>
      </c>
      <c r="S94" s="22" t="inlineStr">
        <is>
          <t>はい</t>
        </is>
      </c>
      <c r="T94" s="22" t="inlineStr">
        <is>
          <t>はい</t>
        </is>
      </c>
      <c r="U94" s="22" t="inlineStr">
        <is>
          <t>はい</t>
        </is>
      </c>
      <c r="V94" s="22" t="inlineStr">
        <is>
          <t>いいえ</t>
        </is>
      </c>
      <c r="W94" s="22" t="inlineStr">
        <is>
          <t>はい</t>
        </is>
      </c>
      <c r="X94" s="22" t="str"/>
      <c r="Y94" s="22" t="str"/>
      <c r="Z94" s="22" t="inlineStr">
        <is>
          <t>共通担当者項目です。</t>
        </is>
      </c>
    </row>
    <row r="95">
      <c r="A95" s="22" t="inlineStr">
        <is>
          <t>follow_up_actions</t>
        </is>
      </c>
      <c r="B95" s="22" t="inlineStr">
        <is>
          <t>follow_up_actions</t>
        </is>
      </c>
      <c r="C95" s="22" t="inlineStr">
        <is>
          <t>follow_up_actions</t>
        </is>
      </c>
      <c r="D95" s="22" t="inlineStr">
        <is>
          <t>follow_up_actions</t>
        </is>
      </c>
      <c r="E95" s="22" t="inlineStr">
        <is>
          <t>フォローアップ</t>
        </is>
      </c>
      <c r="F95" s="22" t="inlineStr">
        <is>
          <t>created_date</t>
        </is>
      </c>
      <c r="G95" s="22" t="inlineStr">
        <is>
          <t>作成日</t>
        </is>
      </c>
      <c r="H95" s="22" t="inlineStr">
        <is>
          <t>date</t>
        </is>
      </c>
      <c r="I95" s="22" t="inlineStr">
        <is>
          <t>system</t>
        </is>
      </c>
      <c r="J95" s="22" t="inlineStr">
        <is>
          <t>はい</t>
        </is>
      </c>
      <c r="K95" s="22" t="inlineStr">
        <is>
          <t>いいえ</t>
        </is>
      </c>
      <c r="L95" s="22" t="inlineStr">
        <is>
          <t>today</t>
        </is>
      </c>
      <c r="M95" s="22" t="inlineStr">
        <is>
          <t>日付形式は yyyy-mm-dd です。作成時に自動入力されます。</t>
        </is>
      </c>
      <c r="N95" s="22" t="str"/>
      <c r="O95" s="22" t="inlineStr">
        <is>
          <t>いいえ</t>
        </is>
      </c>
      <c r="P95" s="22" t="inlineStr">
        <is>
          <t>いいえ</t>
        </is>
      </c>
      <c r="Q95" s="22" t="inlineStr">
        <is>
          <t>はい</t>
        </is>
      </c>
      <c r="R95" s="22" t="inlineStr">
        <is>
          <t>いいえ</t>
        </is>
      </c>
      <c r="S95" s="22" t="inlineStr">
        <is>
          <t>いいえ</t>
        </is>
      </c>
      <c r="T95" s="22" t="inlineStr">
        <is>
          <t>いいえ</t>
        </is>
      </c>
      <c r="U95" s="22" t="inlineStr">
        <is>
          <t>はい</t>
        </is>
      </c>
      <c r="V95" s="22" t="inlineStr">
        <is>
          <t>はい</t>
        </is>
      </c>
      <c r="W95" s="22" t="inlineStr">
        <is>
          <t>はい</t>
        </is>
      </c>
      <c r="X95" s="22" t="str"/>
      <c r="Y95" s="22" t="str"/>
      <c r="Z95" s="22" t="inlineStr">
        <is>
          <t>共通システム日付項目です。</t>
        </is>
      </c>
    </row>
    <row r="96">
      <c r="A96" s="22" t="inlineStr">
        <is>
          <t>follow_up_actions</t>
        </is>
      </c>
      <c r="B96" s="22" t="inlineStr">
        <is>
          <t>follow_up_actions</t>
        </is>
      </c>
      <c r="C96" s="22" t="inlineStr">
        <is>
          <t>follow_up_actions</t>
        </is>
      </c>
      <c r="D96" s="22" t="inlineStr">
        <is>
          <t>follow_up_actions</t>
        </is>
      </c>
      <c r="E96" s="22" t="inlineStr">
        <is>
          <t>フォローアップ</t>
        </is>
      </c>
      <c r="F96" s="22" t="inlineStr">
        <is>
          <t>updated_date</t>
        </is>
      </c>
      <c r="G96" s="22" t="inlineStr">
        <is>
          <t>更新日</t>
        </is>
      </c>
      <c r="H96" s="22" t="inlineStr">
        <is>
          <t>date</t>
        </is>
      </c>
      <c r="I96" s="22" t="inlineStr">
        <is>
          <t>system</t>
        </is>
      </c>
      <c r="J96" s="22" t="inlineStr">
        <is>
          <t>はい</t>
        </is>
      </c>
      <c r="K96" s="22" t="inlineStr">
        <is>
          <t>いいえ</t>
        </is>
      </c>
      <c r="L96" s="22" t="inlineStr">
        <is>
          <t>today</t>
        </is>
      </c>
      <c r="M96" s="22" t="inlineStr">
        <is>
          <t>日付形式は yyyy-mm-dd です。記録更新時に更新します。</t>
        </is>
      </c>
      <c r="N96" s="22" t="str"/>
      <c r="O96" s="22" t="inlineStr">
        <is>
          <t>いいえ</t>
        </is>
      </c>
      <c r="P96" s="22" t="inlineStr">
        <is>
          <t>いいえ</t>
        </is>
      </c>
      <c r="Q96" s="22" t="inlineStr">
        <is>
          <t>はい</t>
        </is>
      </c>
      <c r="R96" s="22" t="inlineStr">
        <is>
          <t>いいえ</t>
        </is>
      </c>
      <c r="S96" s="22" t="inlineStr">
        <is>
          <t>いいえ</t>
        </is>
      </c>
      <c r="T96" s="22" t="inlineStr">
        <is>
          <t>いいえ</t>
        </is>
      </c>
      <c r="U96" s="22" t="inlineStr">
        <is>
          <t>はい</t>
        </is>
      </c>
      <c r="V96" s="22" t="inlineStr">
        <is>
          <t>はい</t>
        </is>
      </c>
      <c r="W96" s="22" t="inlineStr">
        <is>
          <t>はい</t>
        </is>
      </c>
      <c r="X96" s="22" t="str"/>
      <c r="Y96" s="22" t="str"/>
      <c r="Z96" s="22" t="inlineStr">
        <is>
          <t>共通システム日付項目です。</t>
        </is>
      </c>
    </row>
    <row r="97">
      <c r="A97" s="22" t="inlineStr">
        <is>
          <t>follow_up_actions</t>
        </is>
      </c>
      <c r="B97" s="22" t="inlineStr">
        <is>
          <t>follow_up_actions</t>
        </is>
      </c>
      <c r="C97" s="22" t="inlineStr">
        <is>
          <t>follow_up_actions</t>
        </is>
      </c>
      <c r="D97" s="22" t="inlineStr">
        <is>
          <t>follow_up_actions</t>
        </is>
      </c>
      <c r="E97" s="22" t="inlineStr">
        <is>
          <t>フォローアップ</t>
        </is>
      </c>
      <c r="F97" s="22" t="inlineStr">
        <is>
          <t>notes</t>
        </is>
      </c>
      <c r="G97" s="22" t="inlineStr">
        <is>
          <t>備考</t>
        </is>
      </c>
      <c r="H97" s="22" t="inlineStr">
        <is>
          <t>long_text</t>
        </is>
      </c>
      <c r="I97" s="22" t="inlineStr">
        <is>
          <t>notes</t>
        </is>
      </c>
      <c r="J97" s="22" t="inlineStr">
        <is>
          <t>いいえ</t>
        </is>
      </c>
      <c r="K97" s="22" t="inlineStr">
        <is>
          <t>いいえ</t>
        </is>
      </c>
      <c r="L97" s="22" t="str"/>
      <c r="M97" s="22" t="inlineStr">
        <is>
          <t>対応履歴の要約または振り返り補足を記録できます。</t>
        </is>
      </c>
      <c r="N97" s="22" t="str"/>
      <c r="O97" s="22" t="inlineStr">
        <is>
          <t>はい</t>
        </is>
      </c>
      <c r="P97" s="22" t="inlineStr">
        <is>
          <t>いいえ</t>
        </is>
      </c>
      <c r="Q97" s="22" t="inlineStr">
        <is>
          <t>いいえ</t>
        </is>
      </c>
      <c r="R97" s="22" t="inlineStr">
        <is>
          <t>いいえ</t>
        </is>
      </c>
      <c r="S97" s="22" t="inlineStr">
        <is>
          <t>いいえ</t>
        </is>
      </c>
      <c r="T97" s="22" t="inlineStr">
        <is>
          <t>はい</t>
        </is>
      </c>
      <c r="U97" s="22" t="inlineStr">
        <is>
          <t>はい</t>
        </is>
      </c>
      <c r="V97" s="22" t="inlineStr">
        <is>
          <t>いいえ</t>
        </is>
      </c>
      <c r="W97" s="22" t="inlineStr">
        <is>
          <t>はい</t>
        </is>
      </c>
      <c r="X97" s="22" t="str"/>
      <c r="Y97" s="22" t="str"/>
      <c r="Z97" s="22" t="inlineStr">
        <is>
          <t>完全な承認フローや通知記録ではありません。</t>
        </is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AZ15"/>
  <sheetViews>
    <sheetView showGridLines="0" workbookViewId="0">
      <selection activeCell="A1" sqref="A1"/>
    </sheetView>
  </sheetViews>
  <sheetFormatPr baseColWidth="8" defaultRowHeight="15"/>
  <cols>
    <col width="22" customWidth="1" style="47" min="1" max="1"/>
    <col width="12" customWidth="1" style="47" min="2" max="2"/>
    <col width="50" customWidth="1" style="47" min="3" max="3"/>
    <col width="58" customWidth="1" style="47" min="4" max="4"/>
    <col hidden="1" width="13" customWidth="1" style="47" min="27" max="52"/>
    <col width="0.1000000014901161" customWidth="1" style="47" min="28" max="28"/>
    <col width="0.1000000014901161" customWidth="1" style="47" min="29" max="29"/>
    <col width="0.1000000014901161" customWidth="1" style="47" min="30" max="30"/>
    <col width="0.1000000014901161" customWidth="1" style="47" min="31" max="31"/>
    <col width="0.1000000014901161" customWidth="1" style="47" min="32" max="32"/>
    <col width="0.1000000014901161" customWidth="1" style="47" min="33" max="33"/>
    <col width="0.1000000014901161" customWidth="1" style="47" min="34" max="34"/>
    <col width="0.1000000014901161" customWidth="1" style="47" min="35" max="35"/>
    <col width="0.1000000014901161" customWidth="1" style="47" min="36" max="36"/>
    <col width="0.1000000014901161" customWidth="1" style="47" min="37" max="37"/>
    <col width="0.1000000014901161" customWidth="1" style="47" min="38" max="38"/>
    <col width="0.1000000014901161" customWidth="1" style="47" min="39" max="39"/>
    <col width="0.1000000014901161" customWidth="1" style="47" min="40" max="40"/>
    <col width="0.1000000014901161" customWidth="1" style="47" min="41" max="41"/>
    <col width="0.1000000014901161" customWidth="1" style="47" min="42" max="42"/>
    <col width="0.1000000014901161" customWidth="1" style="47" min="43" max="43"/>
    <col width="0.1000000014901161" customWidth="1" style="47" min="44" max="44"/>
    <col width="0.1000000014901161" customWidth="1" style="47" min="45" max="45"/>
    <col width="0.1000000014901161" customWidth="1" style="47" min="46" max="46"/>
    <col width="0.1000000014901161" customWidth="1" style="47" min="47" max="47"/>
    <col width="0.1000000014901161" customWidth="1" style="47" min="48" max="48"/>
    <col width="0.1000000014901161" customWidth="1" style="47" min="49" max="49"/>
    <col width="0.1000000014901161" customWidth="1" style="47" min="50" max="50"/>
    <col width="0.1000000014901161" customWidth="1" style="47" min="51" max="51"/>
    <col width="0.1000000014901161" customWidth="1" style="47" min="52" max="52"/>
  </cols>
  <sheetData>
    <row r="1" ht="30" customHeight="1" s="47">
      <c r="A1" s="4" t="inlineStr">
        <is>
          <t>ロット追跡記録ダッシュボード</t>
        </is>
      </c>
      <c r="B1" s="6" t="n"/>
      <c r="C1" s="6" t="n"/>
      <c r="D1" s="6" t="n"/>
      <c r="E1" s="6" t="n"/>
      <c r="F1" s="6" t="n"/>
      <c r="G1" s="6" t="n"/>
      <c r="H1" s="6" t="n"/>
      <c r="AA1" s="80" t="inlineStr">
        <is>
          <t>技術補助列</t>
        </is>
      </c>
      <c r="AB1" s="80" t="str"/>
      <c r="AC1" s="80" t="str"/>
      <c r="AD1" s="80" t="str"/>
      <c r="AE1" s="80" t="str"/>
      <c r="AF1" s="80" t="str"/>
      <c r="AG1" s="80" t="str"/>
      <c r="AH1" s="80" t="str"/>
      <c r="AI1" s="80" t="str"/>
      <c r="AJ1" s="80" t="str"/>
      <c r="AK1" s="80" t="str"/>
      <c r="AL1" s="80" t="str"/>
      <c r="AM1" s="80" t="str"/>
      <c r="AN1" s="80" t="str"/>
      <c r="AO1" s="80" t="str"/>
      <c r="AP1" s="80" t="str"/>
      <c r="AQ1" s="80" t="str"/>
      <c r="AR1" s="80" t="str"/>
      <c r="AS1" s="80" t="str"/>
      <c r="AT1" s="80" t="str"/>
      <c r="AU1" s="80" t="str"/>
      <c r="AV1" s="80" t="str"/>
      <c r="AW1" s="80" t="str"/>
      <c r="AX1" s="80" t="str"/>
      <c r="AY1" s="80" t="str"/>
      <c r="AZ1" s="80" t="str"/>
    </row>
    <row r="2" ht="30" customHeight="1" s="47">
      <c r="A2" s="14" t="inlineStr">
        <is>
          <t>下の 6 つの指標は業務表から取得し、Excel Table の構造化参照で自動計算されます。数式を手で変更する必要はありません。</t>
        </is>
      </c>
      <c r="B2" s="11" t="n"/>
      <c r="C2" s="11" t="n"/>
      <c r="D2" s="11" t="n"/>
      <c r="E2" s="11" t="n"/>
      <c r="F2" s="11" t="n"/>
      <c r="G2" s="11" t="n"/>
      <c r="H2" s="11" t="n"/>
      <c r="AA2" t="inlineStr">
        <is>
          <t>active_lot_count</t>
        </is>
      </c>
    </row>
    <row r="3">
      <c r="AA3" t="inlineStr">
        <is>
          <t>in_process_lot_count</t>
        </is>
      </c>
    </row>
    <row r="4">
      <c r="A4" s="18" t="inlineStr">
        <is>
          <t>指標</t>
        </is>
      </c>
      <c r="B4" s="18" t="inlineStr">
        <is>
          <t>現在値</t>
        </is>
      </c>
      <c r="C4" s="18" t="inlineStr">
        <is>
          <t>説明</t>
        </is>
      </c>
      <c r="D4" s="18" t="inlineStr">
        <is>
          <t>確認ルール</t>
        </is>
      </c>
      <c r="AA4" t="inlineStr">
        <is>
          <t>pending_process_step_count</t>
        </is>
      </c>
    </row>
    <row r="5">
      <c r="A5" s="25" t="inlineStr">
        <is>
          <t>現在有効なロット数</t>
        </is>
      </c>
      <c r="B5" s="29">
        <f>COUNTIFS(lots[ロットステータス],"&lt;&gt;クローズ済み",lots[ロットステータス],"&lt;&gt;")</f>
        <v/>
      </c>
      <c r="C5" s="22" t="inlineStr">
        <is>
          <t>まだクローズしていないロット数を集計し、現在追跡が必要なロット規模を把握します。</t>
        </is>
      </c>
      <c r="D5" s="22" t="inlineStr">
        <is>
          <t>数が増え続け、回収中のロットがある場合は、工程履歴と回収対応記録を優先して確認します。</t>
        </is>
      </c>
      <c r="AA5" t="inlineStr">
        <is>
          <t>overdue_shipment_count</t>
        </is>
      </c>
    </row>
    <row r="6">
      <c r="A6" s="25" t="inlineStr">
        <is>
          <t>生産中ロット数</t>
        </is>
      </c>
      <c r="B6" s="29">
        <f>COUNTIFS(lots[ロットステータス],"生産中")</f>
        <v/>
      </c>
      <c r="C6" s="22" t="inlineStr">
        <is>
          <t>生産中ステータスのロット数を集計し、工程確認の負荷を把握します。</t>
        </is>
      </c>
      <c r="D6" s="22" t="inlineStr">
        <is>
          <t>生産中ロットが多い場合は、工程履歴が適時更新されているか確認します。</t>
        </is>
      </c>
      <c r="AA6" t="inlineStr">
        <is>
          <t>open_recall_case_count</t>
        </is>
      </c>
    </row>
    <row r="7">
      <c r="A7" s="25" t="inlineStr">
        <is>
          <t>未完了工程数</t>
        </is>
      </c>
      <c r="B7" s="29">
        <f>COUNTIFS(process_history[工程ステータス],"予定済み")+COUNTIFS(process_history[工程ステータス],"進行中")+COUNTIFS(process_history[工程ステータス],"一時停止")</f>
        <v/>
      </c>
      <c r="C7" s="22" t="inlineStr">
        <is>
          <t>予定済み、進行中、一時停止の工程記録数を集計します。</t>
        </is>
      </c>
      <c r="D7" s="22" t="inlineStr">
        <is>
          <t>未完了工程が多い場合は、一時停止中の工程とロット目標日に注意します。</t>
        </is>
      </c>
      <c r="AA7" t="inlineStr">
        <is>
          <t>overdue_action_count</t>
        </is>
      </c>
    </row>
    <row r="8">
      <c r="A8" s="25" t="inlineStr">
        <is>
          <t>期限超過出荷数</t>
        </is>
      </c>
      <c r="B8" s="29">
        <f>COUNTIFS(shipment_records[到着目標日],"&lt;"&amp;TODAY(),shipment_records[出荷ステータス],"&lt;&gt;到着済み",shipment_records[出荷ステータス],"&lt;&gt;キャンセル済み",shipment_records[出荷ステータス],"&lt;&gt;")</f>
        <v/>
      </c>
      <c r="C8" s="22" t="inlineStr">
        <is>
          <t>到着目標日を過ぎ、完了またはキャンセルされていない出荷記録を集計します。</t>
        </is>
      </c>
      <c r="D8" s="22" t="inlineStr">
        <is>
          <t>期限超過の出荷記録は、出荷先と現在のステータスを必ず確認します。</t>
        </is>
      </c>
    </row>
    <row r="9">
      <c r="A9" s="25" t="inlineStr">
        <is>
          <t>未クローズ回収数</t>
        </is>
      </c>
      <c r="B9" s="29">
        <f>COUNTIFS(recall_cases[回収ステータス],"&lt;&gt;クローズ済み",recall_cases[回収ステータス],"&lt;&gt;キャンセル済み",recall_cases[回収ステータス],"&lt;&gt;")</f>
        <v/>
      </c>
      <c r="C9" s="22" t="inlineStr">
        <is>
          <t>クローズまたはキャンセルされていない回収記録数を集計します。</t>
        </is>
      </c>
      <c r="D9" s="22" t="inlineStr">
        <is>
          <t>未クローズの回収が 0 でない場合は、重大度とフォロー期限を優先して確認します。</t>
        </is>
      </c>
    </row>
    <row r="10">
      <c r="A10" s="25" t="inlineStr">
        <is>
          <t>期限超過フォローアップ数</t>
        </is>
      </c>
      <c r="B10" s="29">
        <f>COUNTIFS(follow_up_actions[フォロー期限],"&lt;"&amp;TODAY(),follow_up_actions[アクションステータス],"&lt;&gt;完了",follow_up_actions[アクションステータス],"&lt;&gt;キャンセル済み",follow_up_actions[アクションステータス],"&lt;&gt;")</f>
        <v/>
      </c>
      <c r="C10" s="22" t="inlineStr">
        <is>
          <t>フォロー期限を過ぎ、完了またはキャンセルされていないフォローアップを集計します。</t>
        </is>
      </c>
      <c r="D10" s="22" t="inlineStr">
        <is>
          <t>期限超過のフォローアップは、担当者と優先度を速やかに確認します。</t>
        </is>
      </c>
    </row>
    <row r="11"/>
    <row r="12">
      <c r="A12" s="25" t="inlineStr">
        <is>
          <t>入力ヒント</t>
        </is>
      </c>
    </row>
    <row r="13">
      <c r="A13" s="22" t="inlineStr">
        <is>
          <t>1</t>
        </is>
      </c>
      <c r="B13" s="22" t="inlineStr">
        <is>
          <t>すべての指標は業務データ表から計算され、記録の追加や編集後に自動更新されます。</t>
        </is>
      </c>
      <c r="C13" s="22" t="str"/>
      <c r="D13" s="22" t="str"/>
    </row>
    <row r="14">
      <c r="A14" s="22" t="inlineStr">
        <is>
          <t>2</t>
        </is>
      </c>
      <c r="B14" s="22" t="inlineStr">
        <is>
          <t>期限超過指標では、完了、キャンセル、クローズ済みの記録を除外します。</t>
        </is>
      </c>
      <c r="C14" s="22" t="str"/>
      <c r="D14" s="22" t="str"/>
    </row>
    <row r="15">
      <c r="A15" s="22" t="inlineStr">
        <is>
          <t>3</t>
        </is>
      </c>
      <c r="B15" s="22" t="inlineStr">
        <is>
          <t>技術補助シートは既定で非表示です。通常入力では業務シートだけを使います。</t>
        </is>
      </c>
      <c r="C15" s="22" t="str"/>
      <c r="D15" s="22" t="str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N36"/>
  <sheetViews>
    <sheetView showGridLines="0" workbookViewId="0">
      <selection activeCell="A1" sqref="A1"/>
    </sheetView>
  </sheetViews>
  <sheetFormatPr baseColWidth="8" defaultRowHeight="15"/>
  <cols>
    <col width="14" customWidth="1" style="47" min="1" max="1"/>
    <col width="18" customWidth="1" style="47" min="2" max="2"/>
    <col width="24" customWidth="1" style="47" min="3" max="3"/>
    <col width="20" customWidth="1" style="47" min="4" max="4"/>
    <col width="14" customWidth="1" style="47" min="5" max="5"/>
    <col width="14" customWidth="1" style="47" min="6" max="6"/>
    <col width="12" customWidth="1" style="47" min="7" max="7"/>
    <col width="14" customWidth="1" style="47" min="8" max="8"/>
    <col width="14" customWidth="1" style="47" min="9" max="9"/>
    <col width="14" customWidth="1" style="47" min="10" max="10"/>
    <col width="20" customWidth="1" style="47" min="11" max="11"/>
    <col width="14" customWidth="1" style="47" min="12" max="12"/>
    <col width="14" customWidth="1" style="47" min="13" max="13"/>
    <col width="36" customWidth="1" style="47" min="14" max="14"/>
  </cols>
  <sheetData>
    <row r="1" ht="30" customHeight="1" s="47">
      <c r="A1" s="4" t="inlineStr">
        <is>
          <t>ロット台帳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  <c r="N1" s="6" t="n"/>
    </row>
    <row r="2" ht="30" customHeight="1" s="47">
      <c r="A2" s="14" t="inlineStr">
        <is>
          <t>ロット番号、製品、数量、目標日、リスク区分、ロットステータスを登録します。表頭は日本語で表示し、レコードIDはシステム主キーとして保持します。</t>
        </is>
      </c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  <c r="M2" s="11" t="n"/>
      <c r="N2" s="11" t="n"/>
    </row>
    <row r="3"/>
    <row r="4">
      <c r="A4" s="18" t="inlineStr">
        <is>
          <t>レコードID</t>
        </is>
      </c>
      <c r="B4" s="18" t="inlineStr">
        <is>
          <t>ロット番号</t>
        </is>
      </c>
      <c r="C4" s="18" t="inlineStr">
        <is>
          <t>製品名</t>
        </is>
      </c>
      <c r="D4" s="18" t="inlineStr">
        <is>
          <t>仕様型番</t>
        </is>
      </c>
      <c r="E4" s="18" t="inlineStr">
        <is>
          <t>生産日</t>
        </is>
      </c>
      <c r="F4" s="18" t="inlineStr">
        <is>
          <t>目標日</t>
        </is>
      </c>
      <c r="G4" s="18" t="inlineStr">
        <is>
          <t>ロット数量</t>
        </is>
      </c>
      <c r="H4" s="18" t="inlineStr">
        <is>
          <t>単位</t>
        </is>
      </c>
      <c r="I4" s="18" t="inlineStr">
        <is>
          <t>リスク区分</t>
        </is>
      </c>
      <c r="J4" s="18" t="inlineStr">
        <is>
          <t>ロットステータス</t>
        </is>
      </c>
      <c r="K4" s="18" t="inlineStr">
        <is>
          <t>担当者</t>
        </is>
      </c>
      <c r="L4" s="18" t="inlineStr">
        <is>
          <t>作成日</t>
        </is>
      </c>
      <c r="M4" s="18" t="inlineStr">
        <is>
          <t>更新日</t>
        </is>
      </c>
      <c r="N4" s="18" t="inlineStr">
        <is>
          <t>備考</t>
        </is>
      </c>
    </row>
    <row r="5">
      <c r="A5" s="54" t="inlineStr">
        <is>
          <t>LOT-0001</t>
        </is>
      </c>
      <c r="B5" s="54" t="inlineStr">
        <is>
          <t>LOT-260418-A7</t>
        </is>
      </c>
      <c r="C5" s="54" t="inlineStr">
        <is>
          <t>モーター制御基板</t>
        </is>
      </c>
      <c r="D5" s="55" t="inlineStr">
        <is>
          <t>MCB-18A</t>
        </is>
      </c>
      <c r="E5" s="81" t="n">
        <v>46130</v>
      </c>
      <c r="F5" s="81" t="n">
        <v>46167</v>
      </c>
      <c r="G5" s="82" t="n">
        <v>1200</v>
      </c>
      <c r="H5" s="54" t="inlineStr">
        <is>
          <t>個</t>
        </is>
      </c>
      <c r="I5" s="54" t="inlineStr">
        <is>
          <t>中</t>
        </is>
      </c>
      <c r="J5" s="54" t="inlineStr">
        <is>
          <t>生産中</t>
        </is>
      </c>
      <c r="K5" s="54" t="inlineStr">
        <is>
          <t>佐藤健一</t>
        </is>
      </c>
      <c r="L5" s="81" t="n">
        <v>46130</v>
      </c>
      <c r="M5" s="81" t="n">
        <v>46163</v>
      </c>
      <c r="N5" s="55" t="inlineStr">
        <is>
          <t>初回量産のため、はんだ付け工程を重点的に追跡します。</t>
        </is>
      </c>
    </row>
    <row r="6">
      <c r="A6" s="54" t="inlineStr">
        <is>
          <t>LOT-0002</t>
        </is>
      </c>
      <c r="B6" s="54" t="inlineStr">
        <is>
          <t>LOT-260420-B3</t>
        </is>
      </c>
      <c r="C6" s="54" t="inlineStr">
        <is>
          <t>センサーモジュール</t>
        </is>
      </c>
      <c r="D6" s="55" t="inlineStr">
        <is>
          <t>SEN-22B</t>
        </is>
      </c>
      <c r="E6" s="81" t="n">
        <v>46132</v>
      </c>
      <c r="F6" s="81" t="n">
        <v>46160</v>
      </c>
      <c r="G6" s="82" t="n">
        <v>800</v>
      </c>
      <c r="H6" s="54" t="inlineStr">
        <is>
          <t>個</t>
        </is>
      </c>
      <c r="I6" s="54" t="inlineStr">
        <is>
          <t>高</t>
        </is>
      </c>
      <c r="J6" s="54" t="inlineStr">
        <is>
          <t>回収中</t>
        </is>
      </c>
      <c r="K6" s="54" t="inlineStr">
        <is>
          <t>高橋美咲</t>
        </is>
      </c>
      <c r="L6" s="81" t="n">
        <v>46132</v>
      </c>
      <c r="M6" s="81" t="n">
        <v>46163</v>
      </c>
      <c r="N6" s="55" t="inlineStr">
        <is>
          <t>顧客から信号ドリフトの連絡があり、回収対応に入りました。</t>
        </is>
      </c>
    </row>
    <row r="7">
      <c r="A7" s="54" t="inlineStr">
        <is>
          <t>LOT-0003</t>
        </is>
      </c>
      <c r="B7" s="54" t="inlineStr">
        <is>
          <t>LOT-260421-C2</t>
        </is>
      </c>
      <c r="C7" s="54" t="inlineStr">
        <is>
          <t>ポンプシール</t>
        </is>
      </c>
      <c r="D7" s="55" t="inlineStr">
        <is>
          <t>SEAL-09</t>
        </is>
      </c>
      <c r="E7" s="81" t="n">
        <v>46133</v>
      </c>
      <c r="F7" s="81" t="n">
        <v>46165</v>
      </c>
      <c r="G7" s="82" t="n">
        <v>3200</v>
      </c>
      <c r="H7" s="54" t="inlineStr">
        <is>
          <t>個</t>
        </is>
      </c>
      <c r="I7" s="54" t="inlineStr">
        <is>
          <t>中</t>
        </is>
      </c>
      <c r="J7" s="54" t="inlineStr">
        <is>
          <t>出荷可</t>
        </is>
      </c>
      <c r="K7" s="54" t="inlineStr">
        <is>
          <t>田中直樹</t>
        </is>
      </c>
      <c r="L7" s="81" t="n">
        <v>46133</v>
      </c>
      <c r="M7" s="81" t="n">
        <v>46163</v>
      </c>
      <c r="N7" s="55" t="inlineStr">
        <is>
          <t>出荷前レビューは承認済みで、倉庫確認待ちです。</t>
        </is>
      </c>
    </row>
    <row r="8">
      <c r="A8" s="54" t="inlineStr">
        <is>
          <t>LOT-0004</t>
        </is>
      </c>
      <c r="B8" s="54" t="inlineStr">
        <is>
          <t>LOT-260423-D6</t>
        </is>
      </c>
      <c r="C8" s="54" t="inlineStr">
        <is>
          <t>アルミ合金ブラケット</t>
        </is>
      </c>
      <c r="D8" s="55" t="inlineStr">
        <is>
          <t>BRK-11</t>
        </is>
      </c>
      <c r="E8" s="81" t="n">
        <v>46135</v>
      </c>
      <c r="F8" s="81" t="n">
        <v>46156</v>
      </c>
      <c r="G8" s="82" t="n">
        <v>560</v>
      </c>
      <c r="H8" s="54" t="inlineStr">
        <is>
          <t>個</t>
        </is>
      </c>
      <c r="I8" s="54" t="inlineStr">
        <is>
          <t>低</t>
        </is>
      </c>
      <c r="J8" s="54" t="inlineStr">
        <is>
          <t>出荷済み</t>
        </is>
      </c>
      <c r="K8" s="54" t="inlineStr">
        <is>
          <t>鈴木亮</t>
        </is>
      </c>
      <c r="L8" s="81" t="n">
        <v>46135</v>
      </c>
      <c r="M8" s="81" t="n">
        <v>46158</v>
      </c>
      <c r="N8" s="55" t="inlineStr">
        <is>
          <t>関東完成品倉庫へ出荷済みです。</t>
        </is>
      </c>
    </row>
    <row r="9">
      <c r="A9" s="54" t="inlineStr">
        <is>
          <t>LOT-0005</t>
        </is>
      </c>
      <c r="B9" s="54" t="inlineStr">
        <is>
          <t>LOT-260425-E1</t>
        </is>
      </c>
      <c r="C9" s="54" t="inlineStr">
        <is>
          <t>梱包インナー</t>
        </is>
      </c>
      <c r="D9" s="55" t="inlineStr">
        <is>
          <t>PKG-05</t>
        </is>
      </c>
      <c r="E9" s="81" t="n">
        <v>46137</v>
      </c>
      <c r="F9" s="81" t="n">
        <v>46171</v>
      </c>
      <c r="G9" s="82" t="n">
        <v>5000</v>
      </c>
      <c r="H9" s="54" t="inlineStr">
        <is>
          <t>個</t>
        </is>
      </c>
      <c r="I9" s="54" t="inlineStr">
        <is>
          <t>低</t>
        </is>
      </c>
      <c r="J9" s="54" t="inlineStr">
        <is>
          <t>登録済み</t>
        </is>
      </c>
      <c r="K9" s="54" t="inlineStr">
        <is>
          <t>田中直樹</t>
        </is>
      </c>
      <c r="L9" s="81" t="n">
        <v>46137</v>
      </c>
      <c r="M9" s="81" t="n">
        <v>46161</v>
      </c>
      <c r="N9" s="55" t="inlineStr">
        <is>
          <t>検査サンプリングの開始待ちです。</t>
        </is>
      </c>
    </row>
    <row r="10">
      <c r="A10" s="54" t="inlineStr">
        <is>
          <t>LOT-0006</t>
        </is>
      </c>
      <c r="B10" s="54" t="inlineStr">
        <is>
          <t>LOT-260427-F8</t>
        </is>
      </c>
      <c r="C10" s="54" t="inlineStr">
        <is>
          <t>電源ハーネス</t>
        </is>
      </c>
      <c r="D10" s="55" t="inlineStr">
        <is>
          <t>CAB-30</t>
        </is>
      </c>
      <c r="E10" s="81" t="n">
        <v>46139</v>
      </c>
      <c r="F10" s="81" t="n">
        <v>46162</v>
      </c>
      <c r="G10" s="82" t="n">
        <v>950</v>
      </c>
      <c r="H10" s="54" t="inlineStr">
        <is>
          <t>個</t>
        </is>
      </c>
      <c r="I10" s="54" t="inlineStr">
        <is>
          <t>高</t>
        </is>
      </c>
      <c r="J10" s="54" t="inlineStr">
        <is>
          <t>生産中</t>
        </is>
      </c>
      <c r="K10" s="54" t="inlineStr">
        <is>
          <t>佐藤健一</t>
        </is>
      </c>
      <c r="L10" s="81" t="n">
        <v>46139</v>
      </c>
      <c r="M10" s="81" t="n">
        <v>46163</v>
      </c>
      <c r="N10" s="55" t="inlineStr">
        <is>
          <t>圧着工程を一時停止し、再確認しています。</t>
        </is>
      </c>
    </row>
    <row r="11">
      <c r="A11" s="54" t="inlineStr">
        <is>
          <t>LOT-0007</t>
        </is>
      </c>
      <c r="B11" s="54" t="inlineStr">
        <is>
          <t>LOT-260429-G4</t>
        </is>
      </c>
      <c r="C11" s="54" t="inlineStr">
        <is>
          <t>コントローラーケース</t>
        </is>
      </c>
      <c r="D11" s="55" t="inlineStr">
        <is>
          <t>CAS-15</t>
        </is>
      </c>
      <c r="E11" s="81" t="n">
        <v>46141</v>
      </c>
      <c r="F11" s="81" t="n">
        <v>46175</v>
      </c>
      <c r="G11" s="82" t="n">
        <v>700</v>
      </c>
      <c r="H11" s="54" t="inlineStr">
        <is>
          <t>個</t>
        </is>
      </c>
      <c r="I11" s="54" t="inlineStr">
        <is>
          <t>中</t>
        </is>
      </c>
      <c r="J11" s="54" t="inlineStr">
        <is>
          <t>出荷可</t>
        </is>
      </c>
      <c r="K11" s="54" t="inlineStr">
        <is>
          <t>高橋美咲</t>
        </is>
      </c>
      <c r="L11" s="81" t="n">
        <v>46141</v>
      </c>
      <c r="M11" s="81" t="n">
        <v>46162</v>
      </c>
      <c r="N11" s="55" t="inlineStr">
        <is>
          <t>出荷指示の確認待ちです。</t>
        </is>
      </c>
    </row>
    <row r="12">
      <c r="A12" s="54" t="inlineStr">
        <is>
          <t>LOT-0008</t>
        </is>
      </c>
      <c r="B12" s="54" t="inlineStr">
        <is>
          <t>LOT-260501-H9</t>
        </is>
      </c>
      <c r="C12" s="54" t="inlineStr">
        <is>
          <t>電源アダプター</t>
        </is>
      </c>
      <c r="D12" s="55" t="inlineStr">
        <is>
          <t>PWR-12</t>
        </is>
      </c>
      <c r="E12" s="81" t="n">
        <v>46143</v>
      </c>
      <c r="F12" s="81" t="n">
        <v>46172</v>
      </c>
      <c r="G12" s="82" t="n">
        <v>430</v>
      </c>
      <c r="H12" s="54" t="inlineStr">
        <is>
          <t>個</t>
        </is>
      </c>
      <c r="I12" s="54" t="inlineStr">
        <is>
          <t>中</t>
        </is>
      </c>
      <c r="J12" s="54" t="inlineStr">
        <is>
          <t>生産中</t>
        </is>
      </c>
      <c r="K12" s="54" t="inlineStr">
        <is>
          <t>鈴木亮</t>
        </is>
      </c>
      <c r="L12" s="81" t="n">
        <v>46143</v>
      </c>
      <c r="M12" s="81" t="n">
        <v>46163</v>
      </c>
      <c r="N12" s="55" t="inlineStr">
        <is>
          <t>エージング試験を実施中です。</t>
        </is>
      </c>
    </row>
    <row r="13">
      <c r="A13" s="54" t="inlineStr">
        <is>
          <t>LOT-0009</t>
        </is>
      </c>
      <c r="B13" s="54" t="inlineStr">
        <is>
          <t>LOT-260503-J5</t>
        </is>
      </c>
      <c r="C13" s="54" t="inlineStr">
        <is>
          <t>ねじ締結部品</t>
        </is>
      </c>
      <c r="D13" s="55" t="inlineStr">
        <is>
          <t>BOLT-M6</t>
        </is>
      </c>
      <c r="E13" s="81" t="n">
        <v>46145</v>
      </c>
      <c r="F13" s="81" t="n">
        <v>46159</v>
      </c>
      <c r="G13" s="82" t="n">
        <v>10000</v>
      </c>
      <c r="H13" s="54" t="inlineStr">
        <is>
          <t>個</t>
        </is>
      </c>
      <c r="I13" s="54" t="inlineStr">
        <is>
          <t>低</t>
        </is>
      </c>
      <c r="J13" s="54" t="inlineStr">
        <is>
          <t>クローズ済み</t>
        </is>
      </c>
      <c r="K13" s="54" t="inlineStr">
        <is>
          <t>田中直樹</t>
        </is>
      </c>
      <c r="L13" s="81" t="n">
        <v>46145</v>
      </c>
      <c r="M13" s="81" t="n">
        <v>46160</v>
      </c>
      <c r="N13" s="55" t="inlineStr">
        <is>
          <t>ロット記録は振り返り済みでクローズしました。</t>
        </is>
      </c>
    </row>
    <row r="14">
      <c r="A14" s="54" t="inlineStr">
        <is>
          <t>LOT-0010</t>
        </is>
      </c>
      <c r="B14" s="54" t="inlineStr">
        <is>
          <t>LOT-260506-K1</t>
        </is>
      </c>
      <c r="C14" s="54" t="inlineStr">
        <is>
          <t>温度制御モジュール</t>
        </is>
      </c>
      <c r="D14" s="55" t="inlineStr">
        <is>
          <t>TMP-08</t>
        </is>
      </c>
      <c r="E14" s="81" t="n">
        <v>46148</v>
      </c>
      <c r="F14" s="81" t="n">
        <v>46178</v>
      </c>
      <c r="G14" s="82" t="n">
        <v>640</v>
      </c>
      <c r="H14" s="54" t="inlineStr">
        <is>
          <t>個</t>
        </is>
      </c>
      <c r="I14" s="54" t="inlineStr">
        <is>
          <t>高</t>
        </is>
      </c>
      <c r="J14" s="54" t="inlineStr">
        <is>
          <t>回収中</t>
        </is>
      </c>
      <c r="K14" s="54" t="inlineStr">
        <is>
          <t>高橋美咲</t>
        </is>
      </c>
      <c r="L14" s="81" t="n">
        <v>46148</v>
      </c>
      <c r="M14" s="81" t="n">
        <v>46163</v>
      </c>
      <c r="N14" s="55" t="inlineStr">
        <is>
          <t>温度上昇に異常のあるサンプルを検出し、リスク評価を開始しました。</t>
        </is>
      </c>
    </row>
    <row r="15">
      <c r="A15" s="54" t="inlineStr">
        <is>
          <t>LOT-0011</t>
        </is>
      </c>
      <c r="B15" s="54" t="inlineStr">
        <is>
          <t>LOT-260509-L7</t>
        </is>
      </c>
      <c r="C15" s="54" t="inlineStr">
        <is>
          <t>樹脂成形パネル</t>
        </is>
      </c>
      <c r="D15" s="55" t="inlineStr">
        <is>
          <t>PNL-03</t>
        </is>
      </c>
      <c r="E15" s="81" t="n">
        <v>46151</v>
      </c>
      <c r="F15" s="81" t="n">
        <v>46166</v>
      </c>
      <c r="G15" s="82" t="n">
        <v>1800</v>
      </c>
      <c r="H15" s="54" t="inlineStr">
        <is>
          <t>個</t>
        </is>
      </c>
      <c r="I15" s="54" t="inlineStr">
        <is>
          <t>中</t>
        </is>
      </c>
      <c r="J15" s="54" t="inlineStr">
        <is>
          <t>登録済み</t>
        </is>
      </c>
      <c r="K15" s="54" t="inlineStr">
        <is>
          <t>鈴木亮</t>
        </is>
      </c>
      <c r="L15" s="81" t="n">
        <v>46151</v>
      </c>
      <c r="M15" s="81" t="n">
        <v>46163</v>
      </c>
      <c r="N15" s="55" t="inlineStr">
        <is>
          <t>初品確認の手配待ちです。</t>
        </is>
      </c>
    </row>
    <row r="16">
      <c r="A16" s="54" t="inlineStr">
        <is>
          <t>LOT-0012</t>
        </is>
      </c>
      <c r="B16" s="54" t="inlineStr">
        <is>
          <t>LOT-260512-M2</t>
        </is>
      </c>
      <c r="C16" s="54" t="inlineStr">
        <is>
          <t>組立キット</t>
        </is>
      </c>
      <c r="D16" s="55" t="inlineStr">
        <is>
          <t>KIT-40</t>
        </is>
      </c>
      <c r="E16" s="81" t="n">
        <v>46154</v>
      </c>
      <c r="F16" s="81" t="n">
        <v>46181</v>
      </c>
      <c r="G16" s="82" t="n">
        <v>300</v>
      </c>
      <c r="H16" s="54" t="inlineStr">
        <is>
          <t>ロット</t>
        </is>
      </c>
      <c r="I16" s="54" t="inlineStr">
        <is>
          <t>中</t>
        </is>
      </c>
      <c r="J16" s="54" t="inlineStr">
        <is>
          <t>出荷可</t>
        </is>
      </c>
      <c r="K16" s="54" t="inlineStr">
        <is>
          <t>佐藤健一</t>
        </is>
      </c>
      <c r="L16" s="81" t="n">
        <v>46154</v>
      </c>
      <c r="M16" s="81" t="n">
        <v>46163</v>
      </c>
      <c r="N16" s="55" t="inlineStr">
        <is>
          <t>部材はそろっており、出荷計画待ちです。</t>
        </is>
      </c>
    </row>
    <row r="17">
      <c r="A17" s="54" t="n"/>
      <c r="B17" s="54" t="n"/>
      <c r="C17" s="54" t="n"/>
      <c r="D17" s="55" t="n"/>
      <c r="E17" s="81" t="n"/>
      <c r="F17" s="81" t="n"/>
      <c r="G17" s="82" t="n"/>
      <c r="H17" s="54" t="n"/>
      <c r="I17" s="54" t="n"/>
      <c r="J17" s="54" t="n"/>
      <c r="K17" s="54" t="n"/>
      <c r="L17" s="81" t="n"/>
      <c r="M17" s="81" t="n"/>
      <c r="N17" s="55" t="n"/>
    </row>
    <row r="18">
      <c r="A18" s="54" t="n"/>
      <c r="B18" s="54" t="n"/>
      <c r="C18" s="54" t="n"/>
      <c r="D18" s="55" t="n"/>
      <c r="E18" s="81" t="n"/>
      <c r="F18" s="81" t="n"/>
      <c r="G18" s="82" t="n"/>
      <c r="H18" s="54" t="n"/>
      <c r="I18" s="54" t="n"/>
      <c r="J18" s="54" t="n"/>
      <c r="K18" s="54" t="n"/>
      <c r="L18" s="81" t="n"/>
      <c r="M18" s="81" t="n"/>
      <c r="N18" s="55" t="n"/>
    </row>
    <row r="19">
      <c r="A19" s="54" t="n"/>
      <c r="B19" s="54" t="n"/>
      <c r="C19" s="54" t="n"/>
      <c r="D19" s="55" t="n"/>
      <c r="E19" s="81" t="n"/>
      <c r="F19" s="81" t="n"/>
      <c r="G19" s="82" t="n"/>
      <c r="H19" s="54" t="n"/>
      <c r="I19" s="54" t="n"/>
      <c r="J19" s="54" t="n"/>
      <c r="K19" s="54" t="n"/>
      <c r="L19" s="81" t="n"/>
      <c r="M19" s="81" t="n"/>
      <c r="N19" s="55" t="n"/>
    </row>
    <row r="20">
      <c r="A20" s="54" t="n"/>
      <c r="B20" s="54" t="n"/>
      <c r="C20" s="54" t="n"/>
      <c r="D20" s="55" t="n"/>
      <c r="E20" s="81" t="n"/>
      <c r="F20" s="81" t="n"/>
      <c r="G20" s="82" t="n"/>
      <c r="H20" s="54" t="n"/>
      <c r="I20" s="54" t="n"/>
      <c r="J20" s="54" t="n"/>
      <c r="K20" s="54" t="n"/>
      <c r="L20" s="81" t="n"/>
      <c r="M20" s="81" t="n"/>
      <c r="N20" s="55" t="n"/>
    </row>
    <row r="21">
      <c r="A21" s="54" t="n"/>
      <c r="B21" s="54" t="n"/>
      <c r="C21" s="54" t="n"/>
      <c r="D21" s="55" t="n"/>
      <c r="E21" s="81" t="n"/>
      <c r="F21" s="81" t="n"/>
      <c r="G21" s="82" t="n"/>
      <c r="H21" s="54" t="n"/>
      <c r="I21" s="54" t="n"/>
      <c r="J21" s="54" t="n"/>
      <c r="K21" s="54" t="n"/>
      <c r="L21" s="81" t="n"/>
      <c r="M21" s="81" t="n"/>
      <c r="N21" s="55" t="n"/>
    </row>
    <row r="22">
      <c r="A22" s="54" t="n"/>
      <c r="B22" s="54" t="n"/>
      <c r="C22" s="54" t="n"/>
      <c r="D22" s="55" t="n"/>
      <c r="E22" s="81" t="n"/>
      <c r="F22" s="81" t="n"/>
      <c r="G22" s="82" t="n"/>
      <c r="H22" s="54" t="n"/>
      <c r="I22" s="54" t="n"/>
      <c r="J22" s="54" t="n"/>
      <c r="K22" s="54" t="n"/>
      <c r="L22" s="81" t="n"/>
      <c r="M22" s="81" t="n"/>
      <c r="N22" s="55" t="n"/>
    </row>
    <row r="23">
      <c r="A23" s="54" t="n"/>
      <c r="B23" s="54" t="n"/>
      <c r="C23" s="54" t="n"/>
      <c r="D23" s="55" t="n"/>
      <c r="E23" s="81" t="n"/>
      <c r="F23" s="81" t="n"/>
      <c r="G23" s="82" t="n"/>
      <c r="H23" s="54" t="n"/>
      <c r="I23" s="54" t="n"/>
      <c r="J23" s="54" t="n"/>
      <c r="K23" s="54" t="n"/>
      <c r="L23" s="81" t="n"/>
      <c r="M23" s="81" t="n"/>
      <c r="N23" s="55" t="n"/>
    </row>
    <row r="24">
      <c r="A24" s="54" t="n"/>
      <c r="B24" s="54" t="n"/>
      <c r="C24" s="54" t="n"/>
      <c r="D24" s="55" t="n"/>
      <c r="E24" s="81" t="n"/>
      <c r="F24" s="81" t="n"/>
      <c r="G24" s="82" t="n"/>
      <c r="H24" s="54" t="n"/>
      <c r="I24" s="54" t="n"/>
      <c r="J24" s="54" t="n"/>
      <c r="K24" s="54" t="n"/>
      <c r="L24" s="81" t="n"/>
      <c r="M24" s="81" t="n"/>
      <c r="N24" s="55" t="n"/>
    </row>
    <row r="25">
      <c r="A25" s="54" t="n"/>
      <c r="B25" s="54" t="n"/>
      <c r="C25" s="54" t="n"/>
      <c r="D25" s="55" t="n"/>
      <c r="E25" s="81" t="n"/>
      <c r="F25" s="81" t="n"/>
      <c r="G25" s="82" t="n"/>
      <c r="H25" s="54" t="n"/>
      <c r="I25" s="54" t="n"/>
      <c r="J25" s="54" t="n"/>
      <c r="K25" s="54" t="n"/>
      <c r="L25" s="81" t="n"/>
      <c r="M25" s="81" t="n"/>
      <c r="N25" s="55" t="n"/>
    </row>
    <row r="26">
      <c r="A26" s="54" t="n"/>
      <c r="B26" s="54" t="n"/>
      <c r="C26" s="54" t="n"/>
      <c r="D26" s="55" t="n"/>
      <c r="E26" s="81" t="n"/>
      <c r="F26" s="81" t="n"/>
      <c r="G26" s="82" t="n"/>
      <c r="H26" s="54" t="n"/>
      <c r="I26" s="54" t="n"/>
      <c r="J26" s="54" t="n"/>
      <c r="K26" s="54" t="n"/>
      <c r="L26" s="81" t="n"/>
      <c r="M26" s="81" t="n"/>
      <c r="N26" s="55" t="n"/>
    </row>
    <row r="27">
      <c r="A27" s="54" t="n"/>
      <c r="B27" s="54" t="n"/>
      <c r="C27" s="54" t="n"/>
      <c r="D27" s="55" t="n"/>
      <c r="E27" s="81" t="n"/>
      <c r="F27" s="81" t="n"/>
      <c r="G27" s="82" t="n"/>
      <c r="H27" s="54" t="n"/>
      <c r="I27" s="54" t="n"/>
      <c r="J27" s="54" t="n"/>
      <c r="K27" s="54" t="n"/>
      <c r="L27" s="81" t="n"/>
      <c r="M27" s="81" t="n"/>
      <c r="N27" s="55" t="n"/>
    </row>
    <row r="28">
      <c r="A28" s="54" t="n"/>
      <c r="B28" s="54" t="n"/>
      <c r="C28" s="54" t="n"/>
      <c r="D28" s="55" t="n"/>
      <c r="E28" s="81" t="n"/>
      <c r="F28" s="81" t="n"/>
      <c r="G28" s="82" t="n"/>
      <c r="H28" s="54" t="n"/>
      <c r="I28" s="54" t="n"/>
      <c r="J28" s="54" t="n"/>
      <c r="K28" s="54" t="n"/>
      <c r="L28" s="81" t="n"/>
      <c r="M28" s="81" t="n"/>
      <c r="N28" s="55" t="n"/>
    </row>
    <row r="29">
      <c r="A29" s="54" t="n"/>
      <c r="B29" s="54" t="n"/>
      <c r="C29" s="54" t="n"/>
      <c r="D29" s="55" t="n"/>
      <c r="E29" s="81" t="n"/>
      <c r="F29" s="81" t="n"/>
      <c r="G29" s="82" t="n"/>
      <c r="H29" s="54" t="n"/>
      <c r="I29" s="54" t="n"/>
      <c r="J29" s="54" t="n"/>
      <c r="K29" s="54" t="n"/>
      <c r="L29" s="81" t="n"/>
      <c r="M29" s="81" t="n"/>
      <c r="N29" s="55" t="n"/>
    </row>
    <row r="30">
      <c r="A30" s="54" t="n"/>
      <c r="B30" s="54" t="n"/>
      <c r="C30" s="54" t="n"/>
      <c r="D30" s="55" t="n"/>
      <c r="E30" s="81" t="n"/>
      <c r="F30" s="81" t="n"/>
      <c r="G30" s="82" t="n"/>
      <c r="H30" s="54" t="n"/>
      <c r="I30" s="54" t="n"/>
      <c r="J30" s="54" t="n"/>
      <c r="K30" s="54" t="n"/>
      <c r="L30" s="81" t="n"/>
      <c r="M30" s="81" t="n"/>
      <c r="N30" s="55" t="n"/>
    </row>
    <row r="31">
      <c r="A31" s="54" t="n"/>
      <c r="B31" s="54" t="n"/>
      <c r="C31" s="54" t="n"/>
      <c r="D31" s="55" t="n"/>
      <c r="E31" s="81" t="n"/>
      <c r="F31" s="81" t="n"/>
      <c r="G31" s="82" t="n"/>
      <c r="H31" s="54" t="n"/>
      <c r="I31" s="54" t="n"/>
      <c r="J31" s="54" t="n"/>
      <c r="K31" s="54" t="n"/>
      <c r="L31" s="81" t="n"/>
      <c r="M31" s="81" t="n"/>
      <c r="N31" s="55" t="n"/>
    </row>
    <row r="32">
      <c r="A32" s="54" t="n"/>
      <c r="B32" s="54" t="n"/>
      <c r="C32" s="54" t="n"/>
      <c r="D32" s="55" t="n"/>
      <c r="E32" s="81" t="n"/>
      <c r="F32" s="81" t="n"/>
      <c r="G32" s="82" t="n"/>
      <c r="H32" s="54" t="n"/>
      <c r="I32" s="54" t="n"/>
      <c r="J32" s="54" t="n"/>
      <c r="K32" s="54" t="n"/>
      <c r="L32" s="81" t="n"/>
      <c r="M32" s="81" t="n"/>
      <c r="N32" s="55" t="n"/>
    </row>
    <row r="33">
      <c r="A33" s="54" t="n"/>
      <c r="B33" s="54" t="n"/>
      <c r="C33" s="54" t="n"/>
      <c r="D33" s="55" t="n"/>
      <c r="E33" s="81" t="n"/>
      <c r="F33" s="81" t="n"/>
      <c r="G33" s="82" t="n"/>
      <c r="H33" s="54" t="n"/>
      <c r="I33" s="54" t="n"/>
      <c r="J33" s="54" t="n"/>
      <c r="K33" s="54" t="n"/>
      <c r="L33" s="81" t="n"/>
      <c r="M33" s="81" t="n"/>
      <c r="N33" s="55" t="n"/>
    </row>
    <row r="34">
      <c r="A34" s="54" t="n"/>
      <c r="B34" s="54" t="n"/>
      <c r="C34" s="54" t="n"/>
      <c r="D34" s="55" t="n"/>
      <c r="E34" s="81" t="n"/>
      <c r="F34" s="81" t="n"/>
      <c r="G34" s="82" t="n"/>
      <c r="H34" s="54" t="n"/>
      <c r="I34" s="54" t="n"/>
      <c r="J34" s="54" t="n"/>
      <c r="K34" s="54" t="n"/>
      <c r="L34" s="81" t="n"/>
      <c r="M34" s="81" t="n"/>
      <c r="N34" s="55" t="n"/>
    </row>
    <row r="35">
      <c r="A35" s="54" t="n"/>
      <c r="B35" s="54" t="n"/>
      <c r="C35" s="54" t="n"/>
      <c r="D35" s="55" t="n"/>
      <c r="E35" s="81" t="n"/>
      <c r="F35" s="81" t="n"/>
      <c r="G35" s="82" t="n"/>
      <c r="H35" s="54" t="n"/>
      <c r="I35" s="54" t="n"/>
      <c r="J35" s="54" t="n"/>
      <c r="K35" s="54" t="n"/>
      <c r="L35" s="81" t="n"/>
      <c r="M35" s="81" t="n"/>
      <c r="N35" s="55" t="n"/>
    </row>
    <row r="36">
      <c r="A36" s="54" t="n"/>
      <c r="B36" s="54" t="n"/>
      <c r="C36" s="54" t="n"/>
      <c r="D36" s="55" t="n"/>
      <c r="E36" s="81" t="n"/>
      <c r="F36" s="81" t="n"/>
      <c r="G36" s="82" t="n"/>
      <c r="H36" s="54" t="n"/>
      <c r="I36" s="54" t="n"/>
      <c r="J36" s="54" t="n"/>
      <c r="K36" s="54" t="n"/>
      <c r="L36" s="81" t="n"/>
      <c r="M36" s="81" t="n"/>
      <c r="N36" s="55" t="n"/>
    </row>
  </sheetData>
  <conditionalFormatting sqref="I5:I36">
    <cfRule type="containsText" priority="1" operator="containsText" dxfId="0" text="召回中"/>
    <cfRule type="containsText" priority="2" operator="containsText" dxfId="1" text="已延误"/>
    <cfRule type="containsText" priority="3" operator="containsText" dxfId="1" text="需处理"/>
    <cfRule type="containsText" priority="4" operator="containsText" dxfId="0" text="紧急"/>
    <cfRule type="containsText" priority="5" operator="containsText" dxfId="0" text="高"/>
    <cfRule type="containsText" priority="6" operator="containsText" dxfId="5" text="已完成"/>
    <cfRule type="containsText" priority="7" operator="containsText" dxfId="6" text="已关闭"/>
    <cfRule type="containsText" priority="8" operator="containsText" dxfId="5" text="已到达"/>
  </conditionalFormatting>
  <conditionalFormatting sqref="J5:J36">
    <cfRule type="containsText" priority="9" operator="containsText" dxfId="0" text="召回中"/>
    <cfRule type="containsText" priority="10" operator="containsText" dxfId="1" text="已延误"/>
    <cfRule type="containsText" priority="11" operator="containsText" dxfId="1" text="需处理"/>
    <cfRule type="containsText" priority="12" operator="containsText" dxfId="0" text="紧急"/>
    <cfRule type="containsText" priority="13" operator="containsText" dxfId="0" text="高"/>
    <cfRule type="containsText" priority="14" operator="containsText" dxfId="5" text="已完成"/>
    <cfRule type="containsText" priority="15" operator="containsText" dxfId="6" text="已关闭"/>
    <cfRule type="containsText" priority="16" operator="containsText" dxfId="5" text="已到达"/>
  </conditionalFormatting>
  <dataValidations count="8">
    <dataValidation sqref="E5:E36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F5:F36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G5:G36" showDropDown="0" showInputMessage="1" showErrorMessage="1" allowBlank="1" errorTitle="数字无效" error="请填写大于等于 0 的数字。" promptTitle="数字字段" prompt="请填写大于等于 0 的数字。" type="decimal" errorStyle="warning" operator="greaterThanOrEqual">
      <formula1>0</formula1>
    </dataValidation>
    <dataValidation sqref="H5:H36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I5:I36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J5:J36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L5:L36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M5:M36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L44"/>
  <sheetViews>
    <sheetView showGridLines="0" workbookViewId="0">
      <selection activeCell="A1" sqref="A1"/>
    </sheetView>
  </sheetViews>
  <sheetFormatPr baseColWidth="8" defaultRowHeight="15"/>
  <cols>
    <col width="14" customWidth="1" style="47" min="1" max="1"/>
    <col width="18" customWidth="1" style="47" min="2" max="2"/>
    <col width="14" customWidth="1" style="47" min="3" max="3"/>
    <col width="14" customWidth="1" style="47" min="4" max="4"/>
    <col width="14" customWidth="1" style="47" min="5" max="5"/>
    <col width="14" customWidth="1" style="47" min="6" max="6"/>
    <col width="12" customWidth="1" style="47" min="7" max="7"/>
    <col width="14" customWidth="1" style="47" min="8" max="8"/>
    <col width="20" customWidth="1" style="47" min="9" max="9"/>
    <col width="14" customWidth="1" style="47" min="10" max="10"/>
    <col width="14" customWidth="1" style="47" min="11" max="11"/>
    <col width="36" customWidth="1" style="47" min="12" max="12"/>
  </cols>
  <sheetData>
    <row r="1" ht="30" customHeight="1" s="47">
      <c r="A1" s="4" t="inlineStr">
        <is>
          <t>追跡関係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</row>
    <row r="2" ht="30" customHeight="1" s="47">
      <c r="A2" s="14" t="inlineStr">
        <is>
          <t>対象ロットと関連ロットの追跡関係を記録します。表頭は日本語で表示し、レコードIDはシステム主キーとして保持します。</t>
        </is>
      </c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</row>
    <row r="3"/>
    <row r="4">
      <c r="A4" s="18" t="inlineStr">
        <is>
          <t>レコードID</t>
        </is>
      </c>
      <c r="B4" s="18" t="inlineStr">
        <is>
          <t>追跡関係番号</t>
        </is>
      </c>
      <c r="C4" s="18" t="inlineStr">
        <is>
          <t>対象ロットID</t>
        </is>
      </c>
      <c r="D4" s="18" t="inlineStr">
        <is>
          <t>関連ロットID</t>
        </is>
      </c>
      <c r="E4" s="18" t="inlineStr">
        <is>
          <t>関係種別</t>
        </is>
      </c>
      <c r="F4" s="18" t="inlineStr">
        <is>
          <t>登録日</t>
        </is>
      </c>
      <c r="G4" s="18" t="inlineStr">
        <is>
          <t>関連数量</t>
        </is>
      </c>
      <c r="H4" s="18" t="inlineStr">
        <is>
          <t>関係ステータス</t>
        </is>
      </c>
      <c r="I4" s="18" t="inlineStr">
        <is>
          <t>担当者</t>
        </is>
      </c>
      <c r="J4" s="18" t="inlineStr">
        <is>
          <t>作成日</t>
        </is>
      </c>
      <c r="K4" s="18" t="inlineStr">
        <is>
          <t>更新日</t>
        </is>
      </c>
      <c r="L4" s="18" t="inlineStr">
        <is>
          <t>備考</t>
        </is>
      </c>
    </row>
    <row r="5">
      <c r="A5" s="54" t="inlineStr">
        <is>
          <t>LNK-0001</t>
        </is>
      </c>
      <c r="B5" s="54" t="inlineStr">
        <is>
          <t>TRL-2026-001</t>
        </is>
      </c>
      <c r="C5" s="54" t="inlineStr">
        <is>
          <t>LOT-0001</t>
        </is>
      </c>
      <c r="D5" s="54" t="inlineStr">
        <is>
          <t>LOT-0005</t>
        </is>
      </c>
      <c r="E5" s="54" t="inlineStr">
        <is>
          <t>原材料由来</t>
        </is>
      </c>
      <c r="F5" s="81" t="n">
        <v>46144</v>
      </c>
      <c r="G5" s="83" t="n">
        <v>350</v>
      </c>
      <c r="H5" s="54" t="inlineStr">
        <is>
          <t>有効</t>
        </is>
      </c>
      <c r="I5" s="54" t="inlineStr">
        <is>
          <t>田中直樹</t>
        </is>
      </c>
      <c r="J5" s="81" t="n">
        <v>46144</v>
      </c>
      <c r="K5" s="81" t="n">
        <v>46163</v>
      </c>
      <c r="L5" s="55" t="inlineStr">
        <is>
          <t>梱包インナーを付属部材として扱います。</t>
        </is>
      </c>
    </row>
    <row r="6">
      <c r="A6" s="54" t="inlineStr">
        <is>
          <t>LNK-0002</t>
        </is>
      </c>
      <c r="B6" s="54" t="inlineStr">
        <is>
          <t>TRL-2026-002</t>
        </is>
      </c>
      <c r="C6" s="54" t="inlineStr">
        <is>
          <t>LOT-0001</t>
        </is>
      </c>
      <c r="D6" s="54" t="inlineStr">
        <is>
          <t>LOT-0006</t>
        </is>
      </c>
      <c r="E6" s="54" t="inlineStr">
        <is>
          <t>半製品関連</t>
        </is>
      </c>
      <c r="F6" s="81" t="n">
        <v>46145</v>
      </c>
      <c r="G6" s="83" t="n">
        <v>120</v>
      </c>
      <c r="H6" s="54" t="inlineStr">
        <is>
          <t>要レビュー</t>
        </is>
      </c>
      <c r="I6" s="54" t="inlineStr">
        <is>
          <t>高橋美咲</t>
        </is>
      </c>
      <c r="J6" s="81" t="n">
        <v>46145</v>
      </c>
      <c r="K6" s="81" t="n">
        <v>46163</v>
      </c>
      <c r="L6" s="55" t="inlineStr">
        <is>
          <t>ハーネスロットの圧着記録をレビューする必要があります。</t>
        </is>
      </c>
    </row>
    <row r="7">
      <c r="A7" s="54" t="inlineStr">
        <is>
          <t>LNK-0003</t>
        </is>
      </c>
      <c r="B7" s="54" t="inlineStr">
        <is>
          <t>TRL-2026-003</t>
        </is>
      </c>
      <c r="C7" s="54" t="inlineStr">
        <is>
          <t>LOT-0002</t>
        </is>
      </c>
      <c r="D7" s="54" t="inlineStr">
        <is>
          <t>LOT-0001</t>
        </is>
      </c>
      <c r="E7" s="54" t="inlineStr">
        <is>
          <t>下流完成品</t>
        </is>
      </c>
      <c r="F7" s="81" t="n">
        <v>46146</v>
      </c>
      <c r="G7" s="83" t="n">
        <v>180</v>
      </c>
      <c r="H7" s="54" t="inlineStr">
        <is>
          <t>有効</t>
        </is>
      </c>
      <c r="I7" s="54" t="inlineStr">
        <is>
          <t>鈴木亮</t>
        </is>
      </c>
      <c r="J7" s="81" t="n">
        <v>46146</v>
      </c>
      <c r="K7" s="81" t="n">
        <v>46163</v>
      </c>
      <c r="L7" s="55" t="inlineStr">
        <is>
          <t>同一顧客注文に紐づく下流関係です。</t>
        </is>
      </c>
    </row>
    <row r="8">
      <c r="A8" s="54" t="inlineStr">
        <is>
          <t>LNK-0004</t>
        </is>
      </c>
      <c r="B8" s="54" t="inlineStr">
        <is>
          <t>TRL-2026-004</t>
        </is>
      </c>
      <c r="C8" s="54" t="inlineStr">
        <is>
          <t>LOT-0002</t>
        </is>
      </c>
      <c r="D8" s="54" t="inlineStr">
        <is>
          <t>LOT-0008</t>
        </is>
      </c>
      <c r="E8" s="54" t="inlineStr">
        <is>
          <t>代替関連</t>
        </is>
      </c>
      <c r="F8" s="81" t="n">
        <v>46147</v>
      </c>
      <c r="G8" s="83" t="n">
        <v>60</v>
      </c>
      <c r="H8" s="54" t="inlineStr">
        <is>
          <t>要レビュー</t>
        </is>
      </c>
      <c r="I8" s="54" t="inlineStr">
        <is>
          <t>佐藤健一</t>
        </is>
      </c>
      <c r="J8" s="81" t="n">
        <v>46147</v>
      </c>
      <c r="K8" s="81" t="n">
        <v>46163</v>
      </c>
      <c r="L8" s="55" t="inlineStr">
        <is>
          <t>代替アダプターの互換性確認が必要です。</t>
        </is>
      </c>
    </row>
    <row r="9">
      <c r="A9" s="54" t="inlineStr">
        <is>
          <t>LNK-0005</t>
        </is>
      </c>
      <c r="B9" s="54" t="inlineStr">
        <is>
          <t>TRL-2026-005</t>
        </is>
      </c>
      <c r="C9" s="54" t="inlineStr">
        <is>
          <t>LOT-0003</t>
        </is>
      </c>
      <c r="D9" s="54" t="inlineStr">
        <is>
          <t>LOT-0005</t>
        </is>
      </c>
      <c r="E9" s="54" t="inlineStr">
        <is>
          <t>原材料由来</t>
        </is>
      </c>
      <c r="F9" s="81" t="n">
        <v>46148</v>
      </c>
      <c r="G9" s="83" t="n">
        <v>800</v>
      </c>
      <c r="H9" s="54" t="inlineStr">
        <is>
          <t>有効</t>
        </is>
      </c>
      <c r="I9" s="54" t="inlineStr">
        <is>
          <t>田中直樹</t>
        </is>
      </c>
      <c r="J9" s="81" t="n">
        <v>46148</v>
      </c>
      <c r="K9" s="81" t="n">
        <v>46163</v>
      </c>
      <c r="L9" s="55" t="inlineStr">
        <is>
          <t>梱包インナーはこのロットの出荷に対応します。</t>
        </is>
      </c>
    </row>
    <row r="10">
      <c r="A10" s="54" t="inlineStr">
        <is>
          <t>LNK-0006</t>
        </is>
      </c>
      <c r="B10" s="54" t="inlineStr">
        <is>
          <t>TRL-2026-006</t>
        </is>
      </c>
      <c r="C10" s="54" t="inlineStr">
        <is>
          <t>LOT-0004</t>
        </is>
      </c>
      <c r="D10" s="54" t="inlineStr">
        <is>
          <t>LOT-0003</t>
        </is>
      </c>
      <c r="E10" s="54" t="inlineStr">
        <is>
          <t>半製品関連</t>
        </is>
      </c>
      <c r="F10" s="81" t="n">
        <v>46149</v>
      </c>
      <c r="G10" s="83" t="n">
        <v>200</v>
      </c>
      <c r="H10" s="54" t="inlineStr">
        <is>
          <t>クローズ済み</t>
        </is>
      </c>
      <c r="I10" s="54" t="inlineStr">
        <is>
          <t>高橋美咲</t>
        </is>
      </c>
      <c r="J10" s="81" t="n">
        <v>46149</v>
      </c>
      <c r="K10" s="81" t="n">
        <v>46163</v>
      </c>
      <c r="L10" s="55" t="inlineStr">
        <is>
          <t>過去の関連は確認済みでクローズしました。</t>
        </is>
      </c>
    </row>
    <row r="11">
      <c r="A11" s="54" t="inlineStr">
        <is>
          <t>LNK-0007</t>
        </is>
      </c>
      <c r="B11" s="54" t="inlineStr">
        <is>
          <t>TRL-2026-007</t>
        </is>
      </c>
      <c r="C11" s="54" t="inlineStr">
        <is>
          <t>LOT-0006</t>
        </is>
      </c>
      <c r="D11" s="54" t="inlineStr">
        <is>
          <t>LOT-0011</t>
        </is>
      </c>
      <c r="E11" s="54" t="inlineStr">
        <is>
          <t>手直し関連</t>
        </is>
      </c>
      <c r="F11" s="81" t="n">
        <v>46150</v>
      </c>
      <c r="G11" s="83" t="n">
        <v>90</v>
      </c>
      <c r="H11" s="54" t="inlineStr">
        <is>
          <t>要レビュー</t>
        </is>
      </c>
      <c r="I11" s="54" t="inlineStr">
        <is>
          <t>鈴木亮</t>
        </is>
      </c>
      <c r="J11" s="81" t="n">
        <v>46150</v>
      </c>
      <c r="K11" s="81" t="n">
        <v>46163</v>
      </c>
      <c r="L11" s="55" t="inlineStr">
        <is>
          <t>パネル組立後に手直し確認が必要です。</t>
        </is>
      </c>
    </row>
    <row r="12">
      <c r="A12" s="54" t="inlineStr">
        <is>
          <t>LNK-0008</t>
        </is>
      </c>
      <c r="B12" s="54" t="inlineStr">
        <is>
          <t>TRL-2026-008</t>
        </is>
      </c>
      <c r="C12" s="54" t="inlineStr">
        <is>
          <t>LOT-0007</t>
        </is>
      </c>
      <c r="D12" s="54" t="inlineStr">
        <is>
          <t>LOT-0012</t>
        </is>
      </c>
      <c r="E12" s="54" t="inlineStr">
        <is>
          <t>下流完成品</t>
        </is>
      </c>
      <c r="F12" s="81" t="n">
        <v>46151</v>
      </c>
      <c r="G12" s="83" t="n">
        <v>80</v>
      </c>
      <c r="H12" s="54" t="inlineStr">
        <is>
          <t>有効</t>
        </is>
      </c>
      <c r="I12" s="54" t="inlineStr">
        <is>
          <t>佐藤健一</t>
        </is>
      </c>
      <c r="J12" s="81" t="n">
        <v>46151</v>
      </c>
      <c r="K12" s="81" t="n">
        <v>46163</v>
      </c>
      <c r="L12" s="55" t="inlineStr">
        <is>
          <t>組立キットでケースロットを使用します。</t>
        </is>
      </c>
    </row>
    <row r="13">
      <c r="A13" s="54" t="inlineStr">
        <is>
          <t>LNK-0009</t>
        </is>
      </c>
      <c r="B13" s="54" t="inlineStr">
        <is>
          <t>TRL-2026-009</t>
        </is>
      </c>
      <c r="C13" s="54" t="inlineStr">
        <is>
          <t>LOT-0008</t>
        </is>
      </c>
      <c r="D13" s="54" t="inlineStr">
        <is>
          <t>LOT-0010</t>
        </is>
      </c>
      <c r="E13" s="54" t="inlineStr">
        <is>
          <t>半製品関連</t>
        </is>
      </c>
      <c r="F13" s="81" t="n">
        <v>46152</v>
      </c>
      <c r="G13" s="83" t="n">
        <v>150</v>
      </c>
      <c r="H13" s="54" t="inlineStr">
        <is>
          <t>有効</t>
        </is>
      </c>
      <c r="I13" s="54" t="inlineStr">
        <is>
          <t>田中直樹</t>
        </is>
      </c>
      <c r="J13" s="81" t="n">
        <v>46152</v>
      </c>
      <c r="K13" s="81" t="n">
        <v>46163</v>
      </c>
      <c r="L13" s="55" t="inlineStr">
        <is>
          <t>アダプターと温度制御モジュールを組み合わせます。</t>
        </is>
      </c>
    </row>
    <row r="14">
      <c r="A14" s="54" t="inlineStr">
        <is>
          <t>LNK-0010</t>
        </is>
      </c>
      <c r="B14" s="54" t="inlineStr">
        <is>
          <t>TRL-2026-010</t>
        </is>
      </c>
      <c r="C14" s="54" t="inlineStr">
        <is>
          <t>LOT-0010</t>
        </is>
      </c>
      <c r="D14" s="54" t="inlineStr">
        <is>
          <t>LOT-0008</t>
        </is>
      </c>
      <c r="E14" s="54" t="inlineStr">
        <is>
          <t>手直し関連</t>
        </is>
      </c>
      <c r="F14" s="81" t="n">
        <v>46153</v>
      </c>
      <c r="G14" s="83" t="n">
        <v>40</v>
      </c>
      <c r="H14" s="54" t="inlineStr">
        <is>
          <t>要レビュー</t>
        </is>
      </c>
      <c r="I14" s="54" t="inlineStr">
        <is>
          <t>高橋美咲</t>
        </is>
      </c>
      <c r="J14" s="81" t="n">
        <v>46153</v>
      </c>
      <c r="K14" s="81" t="n">
        <v>46163</v>
      </c>
      <c r="L14" s="55" t="inlineStr">
        <is>
          <t>温度上昇の再確認ではエージング試験まで遡ります。</t>
        </is>
      </c>
    </row>
    <row r="15">
      <c r="A15" s="54" t="inlineStr">
        <is>
          <t>LNK-0011</t>
        </is>
      </c>
      <c r="B15" s="54" t="inlineStr">
        <is>
          <t>TRL-2026-011</t>
        </is>
      </c>
      <c r="C15" s="54" t="inlineStr">
        <is>
          <t>LOT-0011</t>
        </is>
      </c>
      <c r="D15" s="54" t="inlineStr">
        <is>
          <t>LOT-0005</t>
        </is>
      </c>
      <c r="E15" s="54" t="inlineStr">
        <is>
          <t>原材料由来</t>
        </is>
      </c>
      <c r="F15" s="81" t="n">
        <v>46154</v>
      </c>
      <c r="G15" s="83" t="n">
        <v>450</v>
      </c>
      <c r="H15" s="54" t="inlineStr">
        <is>
          <t>有効</t>
        </is>
      </c>
      <c r="I15" s="54" t="inlineStr">
        <is>
          <t>鈴木亮</t>
        </is>
      </c>
      <c r="J15" s="81" t="n">
        <v>46154</v>
      </c>
      <c r="K15" s="81" t="n">
        <v>46163</v>
      </c>
      <c r="L15" s="55" t="inlineStr">
        <is>
          <t>梱包資材との関連です。</t>
        </is>
      </c>
    </row>
    <row r="16">
      <c r="A16" s="54" t="inlineStr">
        <is>
          <t>LNK-0012</t>
        </is>
      </c>
      <c r="B16" s="54" t="inlineStr">
        <is>
          <t>TRL-2026-012</t>
        </is>
      </c>
      <c r="C16" s="54" t="inlineStr">
        <is>
          <t>LOT-0012</t>
        </is>
      </c>
      <c r="D16" s="54" t="inlineStr">
        <is>
          <t>LOT-0007</t>
        </is>
      </c>
      <c r="E16" s="54" t="inlineStr">
        <is>
          <t>半製品関連</t>
        </is>
      </c>
      <c r="F16" s="81" t="n">
        <v>46155</v>
      </c>
      <c r="G16" s="83" t="n">
        <v>300</v>
      </c>
      <c r="H16" s="54" t="inlineStr">
        <is>
          <t>有効</t>
        </is>
      </c>
      <c r="I16" s="54" t="inlineStr">
        <is>
          <t>佐藤健一</t>
        </is>
      </c>
      <c r="J16" s="81" t="n">
        <v>46155</v>
      </c>
      <c r="K16" s="81" t="n">
        <v>46163</v>
      </c>
      <c r="L16" s="55" t="inlineStr">
        <is>
          <t>ケースは組立キットに投入されます。</t>
        </is>
      </c>
    </row>
    <row r="17">
      <c r="A17" s="54" t="inlineStr">
        <is>
          <t>LNK-0013</t>
        </is>
      </c>
      <c r="B17" s="54" t="inlineStr">
        <is>
          <t>TRL-2026-013</t>
        </is>
      </c>
      <c r="C17" s="54" t="inlineStr">
        <is>
          <t>LOT-0003</t>
        </is>
      </c>
      <c r="D17" s="54" t="inlineStr">
        <is>
          <t>LOT-0004</t>
        </is>
      </c>
      <c r="E17" s="54" t="inlineStr">
        <is>
          <t>下流完成品</t>
        </is>
      </c>
      <c r="F17" s="81" t="n">
        <v>46156</v>
      </c>
      <c r="G17" s="83" t="n">
        <v>160</v>
      </c>
      <c r="H17" s="54" t="inlineStr">
        <is>
          <t>クローズ済み</t>
        </is>
      </c>
      <c r="I17" s="54" t="inlineStr">
        <is>
          <t>田中直樹</t>
        </is>
      </c>
      <c r="J17" s="81" t="n">
        <v>46156</v>
      </c>
      <c r="K17" s="81" t="n">
        <v>46163</v>
      </c>
      <c r="L17" s="55" t="inlineStr">
        <is>
          <t>出荷完了後に関連をクローズします。</t>
        </is>
      </c>
    </row>
    <row r="18">
      <c r="A18" s="54" t="inlineStr">
        <is>
          <t>LNK-0014</t>
        </is>
      </c>
      <c r="B18" s="54" t="inlineStr">
        <is>
          <t>TRL-2026-014</t>
        </is>
      </c>
      <c r="C18" s="54" t="inlineStr">
        <is>
          <t>LOT-0006</t>
        </is>
      </c>
      <c r="D18" s="54" t="inlineStr">
        <is>
          <t>LOT-0001</t>
        </is>
      </c>
      <c r="E18" s="54" t="inlineStr">
        <is>
          <t>代替関連</t>
        </is>
      </c>
      <c r="F18" s="81" t="n">
        <v>46157</v>
      </c>
      <c r="G18" s="83" t="n">
        <v>75</v>
      </c>
      <c r="H18" s="54" t="inlineStr">
        <is>
          <t>有効</t>
        </is>
      </c>
      <c r="I18" s="54" t="inlineStr">
        <is>
          <t>高橋美咲</t>
        </is>
      </c>
      <c r="J18" s="81" t="n">
        <v>46157</v>
      </c>
      <c r="K18" s="81" t="n">
        <v>46163</v>
      </c>
      <c r="L18" s="55" t="inlineStr">
        <is>
          <t>代替制御基板をライン試験に投入します。</t>
        </is>
      </c>
    </row>
    <row r="19">
      <c r="A19" s="54" t="inlineStr">
        <is>
          <t>LNK-0015</t>
        </is>
      </c>
      <c r="B19" s="54" t="inlineStr">
        <is>
          <t>TRL-2026-015</t>
        </is>
      </c>
      <c r="C19" s="54" t="inlineStr">
        <is>
          <t>LOT-0009</t>
        </is>
      </c>
      <c r="D19" s="54" t="inlineStr">
        <is>
          <t>LOT-0004</t>
        </is>
      </c>
      <c r="E19" s="54" t="inlineStr">
        <is>
          <t>原材料由来</t>
        </is>
      </c>
      <c r="F19" s="81" t="n">
        <v>46158</v>
      </c>
      <c r="G19" s="83" t="n">
        <v>500</v>
      </c>
      <c r="H19" s="54" t="inlineStr">
        <is>
          <t>無効</t>
        </is>
      </c>
      <c r="I19" s="54" t="inlineStr">
        <is>
          <t>鈴木亮</t>
        </is>
      </c>
      <c r="J19" s="81" t="n">
        <v>46158</v>
      </c>
      <c r="K19" s="81" t="n">
        <v>46163</v>
      </c>
      <c r="L19" s="55" t="inlineStr">
        <is>
          <t>過去の誤った関連は無効化済みです。</t>
        </is>
      </c>
    </row>
    <row r="20">
      <c r="A20" s="54" t="inlineStr">
        <is>
          <t>LNK-0016</t>
        </is>
      </c>
      <c r="B20" s="54" t="inlineStr">
        <is>
          <t>TRL-2026-016</t>
        </is>
      </c>
      <c r="C20" s="54" t="inlineStr">
        <is>
          <t>LOT-0010</t>
        </is>
      </c>
      <c r="D20" s="54" t="inlineStr">
        <is>
          <t>LOT-0002</t>
        </is>
      </c>
      <c r="E20" s="54" t="inlineStr">
        <is>
          <t>下流完成品</t>
        </is>
      </c>
      <c r="F20" s="81" t="n">
        <v>46159</v>
      </c>
      <c r="G20" s="83" t="n">
        <v>95</v>
      </c>
      <c r="H20" s="54" t="inlineStr">
        <is>
          <t>要レビュー</t>
        </is>
      </c>
      <c r="I20" s="54" t="inlineStr">
        <is>
          <t>佐藤健一</t>
        </is>
      </c>
      <c r="J20" s="81" t="n">
        <v>46159</v>
      </c>
      <c r="K20" s="81" t="n">
        <v>46163</v>
      </c>
      <c r="L20" s="55" t="inlineStr">
        <is>
          <t>回収ロット間で合同レビューが必要です。</t>
        </is>
      </c>
    </row>
    <row r="21">
      <c r="A21" s="54" t="inlineStr">
        <is>
          <t>LNK-0017</t>
        </is>
      </c>
      <c r="B21" s="54" t="inlineStr">
        <is>
          <t>TRL-2026-017</t>
        </is>
      </c>
      <c r="C21" s="54" t="inlineStr">
        <is>
          <t>LOT-0008</t>
        </is>
      </c>
      <c r="D21" s="54" t="inlineStr">
        <is>
          <t>LOT-0006</t>
        </is>
      </c>
      <c r="E21" s="54" t="inlineStr">
        <is>
          <t>半製品関連</t>
        </is>
      </c>
      <c r="F21" s="81" t="n">
        <v>46160</v>
      </c>
      <c r="G21" s="83" t="n">
        <v>110</v>
      </c>
      <c r="H21" s="54" t="inlineStr">
        <is>
          <t>有効</t>
        </is>
      </c>
      <c r="I21" s="54" t="inlineStr">
        <is>
          <t>田中直樹</t>
        </is>
      </c>
      <c r="J21" s="81" t="n">
        <v>46160</v>
      </c>
      <c r="K21" s="81" t="n">
        <v>46163</v>
      </c>
      <c r="L21" s="55" t="inlineStr">
        <is>
          <t>電源ハーネスをエージング試験に使用します。</t>
        </is>
      </c>
    </row>
    <row r="22">
      <c r="A22" s="54" t="inlineStr">
        <is>
          <t>LNK-0018</t>
        </is>
      </c>
      <c r="B22" s="54" t="inlineStr">
        <is>
          <t>TRL-2026-018</t>
        </is>
      </c>
      <c r="C22" s="54" t="inlineStr">
        <is>
          <t>LOT-0007</t>
        </is>
      </c>
      <c r="D22" s="54" t="inlineStr">
        <is>
          <t>LOT-0005</t>
        </is>
      </c>
      <c r="E22" s="54" t="inlineStr">
        <is>
          <t>原材料由来</t>
        </is>
      </c>
      <c r="F22" s="81" t="n">
        <v>46143</v>
      </c>
      <c r="G22" s="83" t="n">
        <v>220</v>
      </c>
      <c r="H22" s="54" t="inlineStr">
        <is>
          <t>有効</t>
        </is>
      </c>
      <c r="I22" s="54" t="inlineStr">
        <is>
          <t>高橋美咲</t>
        </is>
      </c>
      <c r="J22" s="81" t="n">
        <v>46143</v>
      </c>
      <c r="K22" s="81" t="n">
        <v>46163</v>
      </c>
      <c r="L22" s="55" t="inlineStr">
        <is>
          <t>梱包インナーは手配済みです。</t>
        </is>
      </c>
    </row>
    <row r="23">
      <c r="A23" s="54" t="inlineStr">
        <is>
          <t>LNK-0019</t>
        </is>
      </c>
      <c r="B23" s="54" t="inlineStr">
        <is>
          <t>TRL-2026-019</t>
        </is>
      </c>
      <c r="C23" s="54" t="inlineStr">
        <is>
          <t>LOT-0011</t>
        </is>
      </c>
      <c r="D23" s="54" t="inlineStr">
        <is>
          <t>LOT-0003</t>
        </is>
      </c>
      <c r="E23" s="54" t="inlineStr">
        <is>
          <t>代替関連</t>
        </is>
      </c>
      <c r="F23" s="81" t="n">
        <v>46144</v>
      </c>
      <c r="G23" s="83" t="n">
        <v>85</v>
      </c>
      <c r="H23" s="54" t="inlineStr">
        <is>
          <t>要レビュー</t>
        </is>
      </c>
      <c r="I23" s="54" t="inlineStr">
        <is>
          <t>鈴木亮</t>
        </is>
      </c>
      <c r="J23" s="81" t="n">
        <v>46144</v>
      </c>
      <c r="K23" s="81" t="n">
        <v>46163</v>
      </c>
      <c r="L23" s="55" t="inlineStr">
        <is>
          <t>代替シールのロット由来を確認する必要があります。</t>
        </is>
      </c>
    </row>
    <row r="24">
      <c r="A24" s="54" t="inlineStr">
        <is>
          <t>LNK-0020</t>
        </is>
      </c>
      <c r="B24" s="54" t="inlineStr">
        <is>
          <t>TRL-2026-020</t>
        </is>
      </c>
      <c r="C24" s="54" t="inlineStr">
        <is>
          <t>LOT-0012</t>
        </is>
      </c>
      <c r="D24" s="54" t="inlineStr">
        <is>
          <t>LOT-0010</t>
        </is>
      </c>
      <c r="E24" s="54" t="inlineStr">
        <is>
          <t>手直し関連</t>
        </is>
      </c>
      <c r="F24" s="81" t="n">
        <v>46145</v>
      </c>
      <c r="G24" s="83" t="n">
        <v>55</v>
      </c>
      <c r="H24" s="54" t="inlineStr">
        <is>
          <t>有効</t>
        </is>
      </c>
      <c r="I24" s="54" t="inlineStr">
        <is>
          <t>佐藤健一</t>
        </is>
      </c>
      <c r="J24" s="81" t="n">
        <v>46145</v>
      </c>
      <c r="K24" s="81" t="n">
        <v>46163</v>
      </c>
      <c r="L24" s="55" t="inlineStr">
        <is>
          <t>温度制御モジュールは修理後にキットへ投入します。</t>
        </is>
      </c>
    </row>
    <row r="25">
      <c r="A25" s="54" t="n"/>
      <c r="B25" s="54" t="n"/>
      <c r="C25" s="54" t="n"/>
      <c r="D25" s="54" t="n"/>
      <c r="E25" s="54" t="n"/>
      <c r="F25" s="81" t="n"/>
      <c r="G25" s="83" t="n"/>
      <c r="H25" s="54" t="n"/>
      <c r="I25" s="54" t="n"/>
      <c r="J25" s="81" t="n"/>
      <c r="K25" s="81" t="n"/>
      <c r="L25" s="55" t="n"/>
    </row>
    <row r="26">
      <c r="A26" s="54" t="n"/>
      <c r="B26" s="54" t="n"/>
      <c r="C26" s="54" t="n"/>
      <c r="D26" s="54" t="n"/>
      <c r="E26" s="54" t="n"/>
      <c r="F26" s="81" t="n"/>
      <c r="G26" s="83" t="n"/>
      <c r="H26" s="54" t="n"/>
      <c r="I26" s="54" t="n"/>
      <c r="J26" s="81" t="n"/>
      <c r="K26" s="81" t="n"/>
      <c r="L26" s="55" t="n"/>
    </row>
    <row r="27">
      <c r="A27" s="54" t="n"/>
      <c r="B27" s="54" t="n"/>
      <c r="C27" s="54" t="n"/>
      <c r="D27" s="54" t="n"/>
      <c r="E27" s="54" t="n"/>
      <c r="F27" s="81" t="n"/>
      <c r="G27" s="83" t="n"/>
      <c r="H27" s="54" t="n"/>
      <c r="I27" s="54" t="n"/>
      <c r="J27" s="81" t="n"/>
      <c r="K27" s="81" t="n"/>
      <c r="L27" s="55" t="n"/>
    </row>
    <row r="28">
      <c r="A28" s="54" t="n"/>
      <c r="B28" s="54" t="n"/>
      <c r="C28" s="54" t="n"/>
      <c r="D28" s="54" t="n"/>
      <c r="E28" s="54" t="n"/>
      <c r="F28" s="81" t="n"/>
      <c r="G28" s="83" t="n"/>
      <c r="H28" s="54" t="n"/>
      <c r="I28" s="54" t="n"/>
      <c r="J28" s="81" t="n"/>
      <c r="K28" s="81" t="n"/>
      <c r="L28" s="55" t="n"/>
    </row>
    <row r="29">
      <c r="A29" s="54" t="n"/>
      <c r="B29" s="54" t="n"/>
      <c r="C29" s="54" t="n"/>
      <c r="D29" s="54" t="n"/>
      <c r="E29" s="54" t="n"/>
      <c r="F29" s="81" t="n"/>
      <c r="G29" s="83" t="n"/>
      <c r="H29" s="54" t="n"/>
      <c r="I29" s="54" t="n"/>
      <c r="J29" s="81" t="n"/>
      <c r="K29" s="81" t="n"/>
      <c r="L29" s="55" t="n"/>
    </row>
    <row r="30">
      <c r="A30" s="54" t="n"/>
      <c r="B30" s="54" t="n"/>
      <c r="C30" s="54" t="n"/>
      <c r="D30" s="54" t="n"/>
      <c r="E30" s="54" t="n"/>
      <c r="F30" s="81" t="n"/>
      <c r="G30" s="83" t="n"/>
      <c r="H30" s="54" t="n"/>
      <c r="I30" s="54" t="n"/>
      <c r="J30" s="81" t="n"/>
      <c r="K30" s="81" t="n"/>
      <c r="L30" s="55" t="n"/>
    </row>
    <row r="31">
      <c r="A31" s="54" t="n"/>
      <c r="B31" s="54" t="n"/>
      <c r="C31" s="54" t="n"/>
      <c r="D31" s="54" t="n"/>
      <c r="E31" s="54" t="n"/>
      <c r="F31" s="81" t="n"/>
      <c r="G31" s="83" t="n"/>
      <c r="H31" s="54" t="n"/>
      <c r="I31" s="54" t="n"/>
      <c r="J31" s="81" t="n"/>
      <c r="K31" s="81" t="n"/>
      <c r="L31" s="55" t="n"/>
    </row>
    <row r="32">
      <c r="A32" s="54" t="n"/>
      <c r="B32" s="54" t="n"/>
      <c r="C32" s="54" t="n"/>
      <c r="D32" s="54" t="n"/>
      <c r="E32" s="54" t="n"/>
      <c r="F32" s="81" t="n"/>
      <c r="G32" s="83" t="n"/>
      <c r="H32" s="54" t="n"/>
      <c r="I32" s="54" t="n"/>
      <c r="J32" s="81" t="n"/>
      <c r="K32" s="81" t="n"/>
      <c r="L32" s="55" t="n"/>
    </row>
    <row r="33">
      <c r="A33" s="54" t="n"/>
      <c r="B33" s="54" t="n"/>
      <c r="C33" s="54" t="n"/>
      <c r="D33" s="54" t="n"/>
      <c r="E33" s="54" t="n"/>
      <c r="F33" s="81" t="n"/>
      <c r="G33" s="83" t="n"/>
      <c r="H33" s="54" t="n"/>
      <c r="I33" s="54" t="n"/>
      <c r="J33" s="81" t="n"/>
      <c r="K33" s="81" t="n"/>
      <c r="L33" s="55" t="n"/>
    </row>
    <row r="34">
      <c r="A34" s="54" t="n"/>
      <c r="B34" s="54" t="n"/>
      <c r="C34" s="54" t="n"/>
      <c r="D34" s="54" t="n"/>
      <c r="E34" s="54" t="n"/>
      <c r="F34" s="81" t="n"/>
      <c r="G34" s="83" t="n"/>
      <c r="H34" s="54" t="n"/>
      <c r="I34" s="54" t="n"/>
      <c r="J34" s="81" t="n"/>
      <c r="K34" s="81" t="n"/>
      <c r="L34" s="55" t="n"/>
    </row>
    <row r="35">
      <c r="A35" s="54" t="n"/>
      <c r="B35" s="54" t="n"/>
      <c r="C35" s="54" t="n"/>
      <c r="D35" s="54" t="n"/>
      <c r="E35" s="54" t="n"/>
      <c r="F35" s="81" t="n"/>
      <c r="G35" s="83" t="n"/>
      <c r="H35" s="54" t="n"/>
      <c r="I35" s="54" t="n"/>
      <c r="J35" s="81" t="n"/>
      <c r="K35" s="81" t="n"/>
      <c r="L35" s="55" t="n"/>
    </row>
    <row r="36">
      <c r="A36" s="54" t="n"/>
      <c r="B36" s="54" t="n"/>
      <c r="C36" s="54" t="n"/>
      <c r="D36" s="54" t="n"/>
      <c r="E36" s="54" t="n"/>
      <c r="F36" s="81" t="n"/>
      <c r="G36" s="83" t="n"/>
      <c r="H36" s="54" t="n"/>
      <c r="I36" s="54" t="n"/>
      <c r="J36" s="81" t="n"/>
      <c r="K36" s="81" t="n"/>
      <c r="L36" s="55" t="n"/>
    </row>
    <row r="37">
      <c r="A37" s="54" t="n"/>
      <c r="B37" s="54" t="n"/>
      <c r="C37" s="54" t="n"/>
      <c r="D37" s="54" t="n"/>
      <c r="E37" s="54" t="n"/>
      <c r="F37" s="81" t="n"/>
      <c r="G37" s="83" t="n"/>
      <c r="H37" s="54" t="n"/>
      <c r="I37" s="54" t="n"/>
      <c r="J37" s="81" t="n"/>
      <c r="K37" s="81" t="n"/>
      <c r="L37" s="55" t="n"/>
    </row>
    <row r="38">
      <c r="A38" s="54" t="n"/>
      <c r="B38" s="54" t="n"/>
      <c r="C38" s="54" t="n"/>
      <c r="D38" s="54" t="n"/>
      <c r="E38" s="54" t="n"/>
      <c r="F38" s="81" t="n"/>
      <c r="G38" s="83" t="n"/>
      <c r="H38" s="54" t="n"/>
      <c r="I38" s="54" t="n"/>
      <c r="J38" s="81" t="n"/>
      <c r="K38" s="81" t="n"/>
      <c r="L38" s="55" t="n"/>
    </row>
    <row r="39">
      <c r="A39" s="54" t="n"/>
      <c r="B39" s="54" t="n"/>
      <c r="C39" s="54" t="n"/>
      <c r="D39" s="54" t="n"/>
      <c r="E39" s="54" t="n"/>
      <c r="F39" s="81" t="n"/>
      <c r="G39" s="83" t="n"/>
      <c r="H39" s="54" t="n"/>
      <c r="I39" s="54" t="n"/>
      <c r="J39" s="81" t="n"/>
      <c r="K39" s="81" t="n"/>
      <c r="L39" s="55" t="n"/>
    </row>
    <row r="40">
      <c r="A40" s="54" t="n"/>
      <c r="B40" s="54" t="n"/>
      <c r="C40" s="54" t="n"/>
      <c r="D40" s="54" t="n"/>
      <c r="E40" s="54" t="n"/>
      <c r="F40" s="81" t="n"/>
      <c r="G40" s="83" t="n"/>
      <c r="H40" s="54" t="n"/>
      <c r="I40" s="54" t="n"/>
      <c r="J40" s="81" t="n"/>
      <c r="K40" s="81" t="n"/>
      <c r="L40" s="55" t="n"/>
    </row>
    <row r="41">
      <c r="A41" s="54" t="n"/>
      <c r="B41" s="54" t="n"/>
      <c r="C41" s="54" t="n"/>
      <c r="D41" s="54" t="n"/>
      <c r="E41" s="54" t="n"/>
      <c r="F41" s="81" t="n"/>
      <c r="G41" s="83" t="n"/>
      <c r="H41" s="54" t="n"/>
      <c r="I41" s="54" t="n"/>
      <c r="J41" s="81" t="n"/>
      <c r="K41" s="81" t="n"/>
      <c r="L41" s="55" t="n"/>
    </row>
    <row r="42">
      <c r="A42" s="54" t="n"/>
      <c r="B42" s="54" t="n"/>
      <c r="C42" s="54" t="n"/>
      <c r="D42" s="54" t="n"/>
      <c r="E42" s="54" t="n"/>
      <c r="F42" s="81" t="n"/>
      <c r="G42" s="83" t="n"/>
      <c r="H42" s="54" t="n"/>
      <c r="I42" s="54" t="n"/>
      <c r="J42" s="81" t="n"/>
      <c r="K42" s="81" t="n"/>
      <c r="L42" s="55" t="n"/>
    </row>
    <row r="43">
      <c r="A43" s="54" t="n"/>
      <c r="B43" s="54" t="n"/>
      <c r="C43" s="54" t="n"/>
      <c r="D43" s="54" t="n"/>
      <c r="E43" s="54" t="n"/>
      <c r="F43" s="81" t="n"/>
      <c r="G43" s="83" t="n"/>
      <c r="H43" s="54" t="n"/>
      <c r="I43" s="54" t="n"/>
      <c r="J43" s="81" t="n"/>
      <c r="K43" s="81" t="n"/>
      <c r="L43" s="55" t="n"/>
    </row>
    <row r="44">
      <c r="A44" s="54" t="n"/>
      <c r="B44" s="54" t="n"/>
      <c r="C44" s="54" t="n"/>
      <c r="D44" s="54" t="n"/>
      <c r="E44" s="54" t="n"/>
      <c r="F44" s="81" t="n"/>
      <c r="G44" s="83" t="n"/>
      <c r="H44" s="54" t="n"/>
      <c r="I44" s="54" t="n"/>
      <c r="J44" s="81" t="n"/>
      <c r="K44" s="81" t="n"/>
      <c r="L44" s="55" t="n"/>
    </row>
  </sheetData>
  <conditionalFormatting sqref="H5:H44">
    <cfRule type="containsText" priority="1" operator="containsText" dxfId="0" text="召回中"/>
    <cfRule type="containsText" priority="2" operator="containsText" dxfId="1" text="已延误"/>
    <cfRule type="containsText" priority="3" operator="containsText" dxfId="1" text="需处理"/>
    <cfRule type="containsText" priority="4" operator="containsText" dxfId="0" text="紧急"/>
    <cfRule type="containsText" priority="5" operator="containsText" dxfId="0" text="高"/>
    <cfRule type="containsText" priority="6" operator="containsText" dxfId="5" text="已完成"/>
    <cfRule type="containsText" priority="7" operator="containsText" dxfId="6" text="已关闭"/>
    <cfRule type="containsText" priority="8" operator="containsText" dxfId="5" text="已到达"/>
  </conditionalFormatting>
  <dataValidations count="8">
    <dataValidation sqref="C5:C44" showDropDown="0" showInputMessage="1" showErrorMessage="1" allowBlank="0" errorTitle="关联无效" error="请填写父表中已存在的レコードID。" promptTitle="关联记录" prompt="请选择已存在的レコードID。" type="list" errorStyle="warning">
      <formula1>'lots'!$A$5:$A$1000</formula1>
    </dataValidation>
    <dataValidation sqref="D5:D44" showDropDown="0" showInputMessage="1" showErrorMessage="1" allowBlank="0" errorTitle="关联无效" error="请填写父表中已存在的レコードID。" promptTitle="关联记录" prompt="请选择已存在的レコードID。" type="list" errorStyle="warning">
      <formula1>'lots'!$A$5:$A$1000</formula1>
    </dataValidation>
    <dataValidation sqref="E5:E44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F5:F4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G5:G44" showDropDown="0" showInputMessage="1" showErrorMessage="1" allowBlank="1" errorTitle="数字无效" error="请填写大于等于 0 的数字。" promptTitle="数字字段" prompt="请填写大于等于 0 的数字。" type="decimal" errorStyle="warning" operator="greaterThanOrEqual">
      <formula1>0</formula1>
    </dataValidation>
    <dataValidation sqref="H5:H44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J5:J4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K5:K4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O54"/>
  <sheetViews>
    <sheetView showGridLines="0" workbookViewId="0">
      <selection activeCell="A1" sqref="A1"/>
    </sheetView>
  </sheetViews>
  <sheetFormatPr baseColWidth="8" defaultRowHeight="15"/>
  <cols>
    <col width="14" customWidth="1" style="47" min="1" max="1"/>
    <col width="18" customWidth="1" style="47" min="2" max="2"/>
    <col width="14" customWidth="1" style="47" min="3" max="3"/>
    <col width="20" customWidth="1" style="47" min="4" max="4"/>
    <col width="20" customWidth="1" style="47" min="5" max="5"/>
    <col width="14" customWidth="1" style="47" min="6" max="6"/>
    <col width="14" customWidth="1" style="47" min="7" max="7"/>
    <col width="20" customWidth="1" style="47" min="8" max="8"/>
    <col width="14" customWidth="1" style="47" min="9" max="9"/>
    <col width="12" customWidth="1" style="47" min="10" max="10"/>
    <col width="14" customWidth="1" style="47" min="11" max="11"/>
    <col width="20" customWidth="1" style="47" min="12" max="12"/>
    <col width="14" customWidth="1" style="47" min="13" max="13"/>
    <col width="14" customWidth="1" style="47" min="14" max="14"/>
    <col width="36" customWidth="1" style="47" min="15" max="15"/>
  </cols>
  <sheetData>
    <row r="1" ht="30" customHeight="1" s="47">
      <c r="A1" s="4" t="inlineStr">
        <is>
          <t>工程履歴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  <c r="N1" s="6" t="n"/>
      <c r="O1" s="6" t="n"/>
    </row>
    <row r="2" ht="30" customHeight="1" s="47">
      <c r="A2" s="14" t="inlineStr">
        <is>
          <t>ロットに対応する工程名、ライン、日付、結果、ステータスを記録します。表頭は日本語で表示し、レコードIDはシステム主キーとして保持します。</t>
        </is>
      </c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  <c r="M2" s="11" t="n"/>
      <c r="N2" s="11" t="n"/>
      <c r="O2" s="11" t="n"/>
    </row>
    <row r="3"/>
    <row r="4">
      <c r="A4" s="18" t="inlineStr">
        <is>
          <t>レコードID</t>
        </is>
      </c>
      <c r="B4" s="18" t="inlineStr">
        <is>
          <t>工程記録番号</t>
        </is>
      </c>
      <c r="C4" s="18" t="inlineStr">
        <is>
          <t>ロットID</t>
        </is>
      </c>
      <c r="D4" s="18" t="inlineStr">
        <is>
          <t>工程名</t>
        </is>
      </c>
      <c r="E4" s="18" t="inlineStr">
        <is>
          <t>作業場所・ライン</t>
        </is>
      </c>
      <c r="F4" s="18" t="inlineStr">
        <is>
          <t>開始日</t>
        </is>
      </c>
      <c r="G4" s="18" t="inlineStr">
        <is>
          <t>完了日</t>
        </is>
      </c>
      <c r="H4" s="18" t="inlineStr">
        <is>
          <t>作業者</t>
        </is>
      </c>
      <c r="I4" s="18" t="inlineStr">
        <is>
          <t>工程結果</t>
        </is>
      </c>
      <c r="J4" s="18" t="inlineStr">
        <is>
          <t>進捗率</t>
        </is>
      </c>
      <c r="K4" s="18" t="inlineStr">
        <is>
          <t>工程ステータス</t>
        </is>
      </c>
      <c r="L4" s="18" t="inlineStr">
        <is>
          <t>担当者</t>
        </is>
      </c>
      <c r="M4" s="18" t="inlineStr">
        <is>
          <t>作成日</t>
        </is>
      </c>
      <c r="N4" s="18" t="inlineStr">
        <is>
          <t>更新日</t>
        </is>
      </c>
      <c r="O4" s="18" t="inlineStr">
        <is>
          <t>備考</t>
        </is>
      </c>
    </row>
    <row r="5">
      <c r="A5" s="54" t="inlineStr">
        <is>
          <t>PRC-0001</t>
        </is>
      </c>
      <c r="B5" s="54" t="inlineStr">
        <is>
          <t>PROC-2026-001</t>
        </is>
      </c>
      <c r="C5" s="54" t="inlineStr">
        <is>
          <t>LOT-0001</t>
        </is>
      </c>
      <c r="D5" s="54" t="inlineStr">
        <is>
          <t>配料</t>
        </is>
      </c>
      <c r="E5" s="55" t="inlineStr">
        <is>
          <t>一号产线</t>
        </is>
      </c>
      <c r="F5" s="81" t="n">
        <v>46145</v>
      </c>
      <c r="G5" s="84" t="n"/>
      <c r="H5" s="55" t="inlineStr">
        <is>
          <t>山本拓也</t>
        </is>
      </c>
      <c r="I5" s="54" t="inlineStr">
        <is>
          <t>確認待ち</t>
        </is>
      </c>
      <c r="J5" s="85" t="n">
        <v>0</v>
      </c>
      <c r="K5" s="54" t="inlineStr">
        <is>
          <t>予定済み</t>
        </is>
      </c>
      <c r="L5" s="54" t="inlineStr">
        <is>
          <t>田中直樹</t>
        </is>
      </c>
      <c r="M5" s="81" t="n">
        <v>46145</v>
      </c>
      <c r="N5" s="81" t="n">
        <v>46163</v>
      </c>
      <c r="O5" s="55" t="inlineStr">
        <is>
          <t>シフト割当の確認待ちです。</t>
        </is>
      </c>
    </row>
    <row r="6">
      <c r="A6" s="54" t="inlineStr">
        <is>
          <t>PRC-0002</t>
        </is>
      </c>
      <c r="B6" s="54" t="inlineStr">
        <is>
          <t>PROC-2026-002</t>
        </is>
      </c>
      <c r="C6" s="54" t="inlineStr">
        <is>
          <t>LOT-0002</t>
        </is>
      </c>
      <c r="D6" s="54" t="inlineStr">
        <is>
          <t>SMT贴片</t>
        </is>
      </c>
      <c r="E6" s="55" t="inlineStr">
        <is>
          <t>二号产线</t>
        </is>
      </c>
      <c r="F6" s="81" t="n">
        <v>46147</v>
      </c>
      <c r="G6" s="84" t="n"/>
      <c r="H6" s="55" t="inlineStr">
        <is>
          <t>中村彩</t>
        </is>
      </c>
      <c r="I6" s="54" t="inlineStr">
        <is>
          <t>合格</t>
        </is>
      </c>
      <c r="J6" s="85" t="n">
        <v>0.72</v>
      </c>
      <c r="K6" s="54" t="inlineStr">
        <is>
          <t>進行中</t>
        </is>
      </c>
      <c r="L6" s="54" t="inlineStr">
        <is>
          <t>高橋美咲</t>
        </is>
      </c>
      <c r="M6" s="81" t="n">
        <v>46147</v>
      </c>
      <c r="N6" s="81" t="n">
        <v>46163</v>
      </c>
      <c r="O6" s="55" t="inlineStr">
        <is>
          <t>計画どおり進行しています。</t>
        </is>
      </c>
    </row>
    <row r="7">
      <c r="A7" s="54" t="inlineStr">
        <is>
          <t>PRC-0003</t>
        </is>
      </c>
      <c r="B7" s="54" t="inlineStr">
        <is>
          <t>PROC-2026-003</t>
        </is>
      </c>
      <c r="C7" s="54" t="inlineStr">
        <is>
          <t>LOT-0003</t>
        </is>
      </c>
      <c r="D7" s="54" t="inlineStr">
        <is>
          <t>回流焊</t>
        </is>
      </c>
      <c r="E7" s="55" t="inlineStr">
        <is>
          <t>検査台A</t>
        </is>
      </c>
      <c r="F7" s="81" t="n">
        <v>46149</v>
      </c>
      <c r="G7" s="84" t="n"/>
      <c r="H7" s="55" t="inlineStr">
        <is>
          <t>伊藤真司</t>
        </is>
      </c>
      <c r="I7" s="54" t="inlineStr">
        <is>
          <t>手直し要</t>
        </is>
      </c>
      <c r="J7" s="85" t="n">
        <v>0.38</v>
      </c>
      <c r="K7" s="54" t="inlineStr">
        <is>
          <t>一時停止</t>
        </is>
      </c>
      <c r="L7" s="54" t="inlineStr">
        <is>
          <t>鈴木亮</t>
        </is>
      </c>
      <c r="M7" s="81" t="n">
        <v>46149</v>
      </c>
      <c r="N7" s="81" t="n">
        <v>46163</v>
      </c>
      <c r="O7" s="55" t="inlineStr">
        <is>
          <t>レビュー後の再開待ちです。</t>
        </is>
      </c>
    </row>
    <row r="8">
      <c r="A8" s="54" t="inlineStr">
        <is>
          <t>PRC-0004</t>
        </is>
      </c>
      <c r="B8" s="54" t="inlineStr">
        <is>
          <t>PROC-2026-004</t>
        </is>
      </c>
      <c r="C8" s="54" t="inlineStr">
        <is>
          <t>LOT-0004</t>
        </is>
      </c>
      <c r="D8" s="54" t="inlineStr">
        <is>
          <t>外観検査</t>
        </is>
      </c>
      <c r="E8" s="55" t="inlineStr">
        <is>
          <t>包装区</t>
        </is>
      </c>
      <c r="F8" s="81" t="n">
        <v>46151</v>
      </c>
      <c r="G8" s="84" t="n">
        <v>46153</v>
      </c>
      <c r="H8" s="55" t="inlineStr">
        <is>
          <t>小林優子</t>
        </is>
      </c>
      <c r="I8" s="54" t="inlineStr">
        <is>
          <t>合格</t>
        </is>
      </c>
      <c r="J8" s="85" t="n">
        <v>1</v>
      </c>
      <c r="K8" s="54" t="inlineStr">
        <is>
          <t>完了</t>
        </is>
      </c>
      <c r="L8" s="54" t="inlineStr">
        <is>
          <t>佐藤健一</t>
        </is>
      </c>
      <c r="M8" s="81" t="n">
        <v>46151</v>
      </c>
      <c r="N8" s="81" t="n">
        <v>46163</v>
      </c>
      <c r="O8" s="55" t="inlineStr">
        <is>
          <t>計画どおり進行しています。</t>
        </is>
      </c>
    </row>
    <row r="9">
      <c r="A9" s="54" t="inlineStr">
        <is>
          <t>PRC-0005</t>
        </is>
      </c>
      <c r="B9" s="54" t="inlineStr">
        <is>
          <t>PROC-2026-005</t>
        </is>
      </c>
      <c r="C9" s="54" t="inlineStr">
        <is>
          <t>LOT-0005</t>
        </is>
      </c>
      <c r="D9" s="54" t="inlineStr">
        <is>
          <t>功能测试</t>
        </is>
      </c>
      <c r="E9" s="55" t="inlineStr">
        <is>
          <t>老化房</t>
        </is>
      </c>
      <c r="F9" s="81" t="n">
        <v>46153</v>
      </c>
      <c r="G9" s="84" t="n">
        <v>46156</v>
      </c>
      <c r="H9" s="55" t="inlineStr">
        <is>
          <t>森田葵</t>
        </is>
      </c>
      <c r="I9" s="54" t="inlineStr">
        <is>
          <t>合格</t>
        </is>
      </c>
      <c r="J9" s="85" t="n">
        <v>1</v>
      </c>
      <c r="K9" s="54" t="inlineStr">
        <is>
          <t>完了</t>
        </is>
      </c>
      <c r="L9" s="54" t="inlineStr">
        <is>
          <t>田中直樹</t>
        </is>
      </c>
      <c r="M9" s="81" t="n">
        <v>46153</v>
      </c>
      <c r="N9" s="81" t="n">
        <v>46163</v>
      </c>
      <c r="O9" s="55" t="inlineStr">
        <is>
          <t>計画どおり進行しています。</t>
        </is>
      </c>
    </row>
    <row r="10">
      <c r="A10" s="54" t="inlineStr">
        <is>
          <t>PRC-0006</t>
        </is>
      </c>
      <c r="B10" s="54" t="inlineStr">
        <is>
          <t>PROC-2026-006</t>
        </is>
      </c>
      <c r="C10" s="54" t="inlineStr">
        <is>
          <t>LOT-0006</t>
        </is>
      </c>
      <c r="D10" s="54" t="inlineStr">
        <is>
          <t>老化测试</t>
        </is>
      </c>
      <c r="E10" s="55" t="inlineStr">
        <is>
          <t>返工工位</t>
        </is>
      </c>
      <c r="F10" s="81" t="n">
        <v>46155</v>
      </c>
      <c r="G10" s="84" t="n"/>
      <c r="H10" s="55" t="inlineStr">
        <is>
          <t>山本拓也</t>
        </is>
      </c>
      <c r="I10" s="54" t="inlineStr">
        <is>
          <t>確認待ち</t>
        </is>
      </c>
      <c r="J10" s="85" t="n">
        <v>0.72</v>
      </c>
      <c r="K10" s="54" t="inlineStr">
        <is>
          <t>進行中</t>
        </is>
      </c>
      <c r="L10" s="54" t="inlineStr">
        <is>
          <t>高橋美咲</t>
        </is>
      </c>
      <c r="M10" s="81" t="n">
        <v>46155</v>
      </c>
      <c r="N10" s="81" t="n">
        <v>46163</v>
      </c>
      <c r="O10" s="55" t="inlineStr">
        <is>
          <t>計画どおり進行しています。</t>
        </is>
      </c>
    </row>
    <row r="11">
      <c r="A11" s="54" t="inlineStr">
        <is>
          <t>PRC-0007</t>
        </is>
      </c>
      <c r="B11" s="54" t="inlineStr">
        <is>
          <t>PROC-2026-007</t>
        </is>
      </c>
      <c r="C11" s="54" t="inlineStr">
        <is>
          <t>LOT-0007</t>
        </is>
      </c>
      <c r="D11" s="54" t="inlineStr">
        <is>
          <t>装配</t>
        </is>
      </c>
      <c r="E11" s="55" t="inlineStr">
        <is>
          <t>一号产线</t>
        </is>
      </c>
      <c r="F11" s="81" t="n">
        <v>46157</v>
      </c>
      <c r="G11" s="84" t="n"/>
      <c r="H11" s="55" t="inlineStr">
        <is>
          <t>中村彩</t>
        </is>
      </c>
      <c r="I11" s="54" t="inlineStr">
        <is>
          <t>確認待ち</t>
        </is>
      </c>
      <c r="J11" s="85" t="n">
        <v>0</v>
      </c>
      <c r="K11" s="54" t="inlineStr">
        <is>
          <t>予定済み</t>
        </is>
      </c>
      <c r="L11" s="54" t="inlineStr">
        <is>
          <t>鈴木亮</t>
        </is>
      </c>
      <c r="M11" s="81" t="n">
        <v>46157</v>
      </c>
      <c r="N11" s="81" t="n">
        <v>46163</v>
      </c>
      <c r="O11" s="55" t="inlineStr">
        <is>
          <t>シフト割当の確認待ちです。</t>
        </is>
      </c>
    </row>
    <row r="12">
      <c r="A12" s="54" t="inlineStr">
        <is>
          <t>PRC-0008</t>
        </is>
      </c>
      <c r="B12" s="54" t="inlineStr">
        <is>
          <t>PROC-2026-008</t>
        </is>
      </c>
      <c r="C12" s="54" t="inlineStr">
        <is>
          <t>LOT-0008</t>
        </is>
      </c>
      <c r="D12" s="54" t="inlineStr">
        <is>
          <t>包装</t>
        </is>
      </c>
      <c r="E12" s="55" t="inlineStr">
        <is>
          <t>二号产线</t>
        </is>
      </c>
      <c r="F12" s="81" t="n">
        <v>46159</v>
      </c>
      <c r="G12" s="84" t="n"/>
      <c r="H12" s="55" t="inlineStr">
        <is>
          <t>伊藤真司</t>
        </is>
      </c>
      <c r="I12" s="54" t="inlineStr">
        <is>
          <t>手直し要</t>
        </is>
      </c>
      <c r="J12" s="85" t="n">
        <v>0.38</v>
      </c>
      <c r="K12" s="54" t="inlineStr">
        <is>
          <t>一時停止</t>
        </is>
      </c>
      <c r="L12" s="54" t="inlineStr">
        <is>
          <t>佐藤健一</t>
        </is>
      </c>
      <c r="M12" s="81" t="n">
        <v>46159</v>
      </c>
      <c r="N12" s="81" t="n">
        <v>46163</v>
      </c>
      <c r="O12" s="55" t="inlineStr">
        <is>
          <t>レビュー後の再開待ちです。</t>
        </is>
      </c>
    </row>
    <row r="13">
      <c r="A13" s="54" t="inlineStr">
        <is>
          <t>PRC-0009</t>
        </is>
      </c>
      <c r="B13" s="54" t="inlineStr">
        <is>
          <t>PROC-2026-009</t>
        </is>
      </c>
      <c r="C13" s="54" t="inlineStr">
        <is>
          <t>LOT-0009</t>
        </is>
      </c>
      <c r="D13" s="54" t="inlineStr">
        <is>
          <t>初回確認</t>
        </is>
      </c>
      <c r="E13" s="55" t="inlineStr">
        <is>
          <t>検査台A</t>
        </is>
      </c>
      <c r="F13" s="81" t="n">
        <v>46161</v>
      </c>
      <c r="G13" s="84" t="n">
        <v>46162</v>
      </c>
      <c r="H13" s="55" t="inlineStr">
        <is>
          <t>小林優子</t>
        </is>
      </c>
      <c r="I13" s="54" t="inlineStr">
        <is>
          <t>合格</t>
        </is>
      </c>
      <c r="J13" s="85" t="n">
        <v>1</v>
      </c>
      <c r="K13" s="54" t="inlineStr">
        <is>
          <t>完了</t>
        </is>
      </c>
      <c r="L13" s="54" t="inlineStr">
        <is>
          <t>田中直樹</t>
        </is>
      </c>
      <c r="M13" s="81" t="n">
        <v>46161</v>
      </c>
      <c r="N13" s="81" t="n">
        <v>46163</v>
      </c>
      <c r="O13" s="55" t="inlineStr">
        <is>
          <t>計画どおり進行しています。</t>
        </is>
      </c>
    </row>
    <row r="14">
      <c r="A14" s="54" t="inlineStr">
        <is>
          <t>PRC-0010</t>
        </is>
      </c>
      <c r="B14" s="54" t="inlineStr">
        <is>
          <t>PROC-2026-010</t>
        </is>
      </c>
      <c r="C14" s="54" t="inlineStr">
        <is>
          <t>LOT-0010</t>
        </is>
      </c>
      <c r="D14" s="54" t="inlineStr">
        <is>
          <t>手直し再検査</t>
        </is>
      </c>
      <c r="E14" s="55" t="inlineStr">
        <is>
          <t>包装区</t>
        </is>
      </c>
      <c r="F14" s="81" t="n">
        <v>46163</v>
      </c>
      <c r="G14" s="84" t="n">
        <v>46165</v>
      </c>
      <c r="H14" s="55" t="inlineStr">
        <is>
          <t>森田葵</t>
        </is>
      </c>
      <c r="I14" s="54" t="inlineStr">
        <is>
          <t>不合格</t>
        </is>
      </c>
      <c r="J14" s="85" t="n">
        <v>0</v>
      </c>
      <c r="K14" s="54" t="inlineStr">
        <is>
          <t>キャンセル済み</t>
        </is>
      </c>
      <c r="L14" s="54" t="inlineStr">
        <is>
          <t>高橋美咲</t>
        </is>
      </c>
      <c r="M14" s="81" t="n">
        <v>46163</v>
      </c>
      <c r="N14" s="81" t="n">
        <v>46163</v>
      </c>
      <c r="O14" s="55" t="inlineStr">
        <is>
          <t>シフト割当の確認待ちです。</t>
        </is>
      </c>
    </row>
    <row r="15">
      <c r="A15" s="54" t="inlineStr">
        <is>
          <t>PRC-0011</t>
        </is>
      </c>
      <c r="B15" s="54" t="inlineStr">
        <is>
          <t>PROC-2026-011</t>
        </is>
      </c>
      <c r="C15" s="54" t="inlineStr">
        <is>
          <t>LOT-0011</t>
        </is>
      </c>
      <c r="D15" s="54" t="inlineStr">
        <is>
          <t>配料</t>
        </is>
      </c>
      <c r="E15" s="55" t="inlineStr">
        <is>
          <t>老化房</t>
        </is>
      </c>
      <c r="F15" s="81" t="n">
        <v>46165</v>
      </c>
      <c r="G15" s="84" t="n"/>
      <c r="H15" s="55" t="inlineStr">
        <is>
          <t>山本拓也</t>
        </is>
      </c>
      <c r="I15" s="54" t="inlineStr">
        <is>
          <t>確認待ち</t>
        </is>
      </c>
      <c r="J15" s="85" t="n">
        <v>0</v>
      </c>
      <c r="K15" s="54" t="inlineStr">
        <is>
          <t>予定済み</t>
        </is>
      </c>
      <c r="L15" s="54" t="inlineStr">
        <is>
          <t>鈴木亮</t>
        </is>
      </c>
      <c r="M15" s="81" t="n">
        <v>46165</v>
      </c>
      <c r="N15" s="81" t="n">
        <v>46163</v>
      </c>
      <c r="O15" s="55" t="inlineStr">
        <is>
          <t>シフト割当の確認待ちです。</t>
        </is>
      </c>
    </row>
    <row r="16">
      <c r="A16" s="54" t="inlineStr">
        <is>
          <t>PRC-0012</t>
        </is>
      </c>
      <c r="B16" s="54" t="inlineStr">
        <is>
          <t>PROC-2026-012</t>
        </is>
      </c>
      <c r="C16" s="54" t="inlineStr">
        <is>
          <t>LOT-0012</t>
        </is>
      </c>
      <c r="D16" s="54" t="inlineStr">
        <is>
          <t>SMT贴片</t>
        </is>
      </c>
      <c r="E16" s="55" t="inlineStr">
        <is>
          <t>返工工位</t>
        </is>
      </c>
      <c r="F16" s="81" t="n">
        <v>46167</v>
      </c>
      <c r="G16" s="84" t="n"/>
      <c r="H16" s="55" t="inlineStr">
        <is>
          <t>中村彩</t>
        </is>
      </c>
      <c r="I16" s="54" t="inlineStr">
        <is>
          <t>合格</t>
        </is>
      </c>
      <c r="J16" s="85" t="n">
        <v>0.72</v>
      </c>
      <c r="K16" s="54" t="inlineStr">
        <is>
          <t>進行中</t>
        </is>
      </c>
      <c r="L16" s="54" t="inlineStr">
        <is>
          <t>佐藤健一</t>
        </is>
      </c>
      <c r="M16" s="81" t="n">
        <v>46167</v>
      </c>
      <c r="N16" s="81" t="n">
        <v>46163</v>
      </c>
      <c r="O16" s="55" t="inlineStr">
        <is>
          <t>計画どおり進行しています。</t>
        </is>
      </c>
    </row>
    <row r="17">
      <c r="A17" s="54" t="inlineStr">
        <is>
          <t>PRC-0013</t>
        </is>
      </c>
      <c r="B17" s="54" t="inlineStr">
        <is>
          <t>PROC-2026-013</t>
        </is>
      </c>
      <c r="C17" s="54" t="inlineStr">
        <is>
          <t>LOT-0001</t>
        </is>
      </c>
      <c r="D17" s="54" t="inlineStr">
        <is>
          <t>回流焊</t>
        </is>
      </c>
      <c r="E17" s="55" t="inlineStr">
        <is>
          <t>一号产线</t>
        </is>
      </c>
      <c r="F17" s="81" t="n">
        <v>46169</v>
      </c>
      <c r="G17" s="84" t="n"/>
      <c r="H17" s="55" t="inlineStr">
        <is>
          <t>伊藤真司</t>
        </is>
      </c>
      <c r="I17" s="54" t="inlineStr">
        <is>
          <t>手直し要</t>
        </is>
      </c>
      <c r="J17" s="85" t="n">
        <v>0.38</v>
      </c>
      <c r="K17" s="54" t="inlineStr">
        <is>
          <t>一時停止</t>
        </is>
      </c>
      <c r="L17" s="54" t="inlineStr">
        <is>
          <t>田中直樹</t>
        </is>
      </c>
      <c r="M17" s="81" t="n">
        <v>46169</v>
      </c>
      <c r="N17" s="81" t="n">
        <v>46163</v>
      </c>
      <c r="O17" s="55" t="inlineStr">
        <is>
          <t>レビュー後の再開待ちです。</t>
        </is>
      </c>
    </row>
    <row r="18">
      <c r="A18" s="54" t="inlineStr">
        <is>
          <t>PRC-0014</t>
        </is>
      </c>
      <c r="B18" s="54" t="inlineStr">
        <is>
          <t>PROC-2026-014</t>
        </is>
      </c>
      <c r="C18" s="54" t="inlineStr">
        <is>
          <t>LOT-0002</t>
        </is>
      </c>
      <c r="D18" s="54" t="inlineStr">
        <is>
          <t>外観検査</t>
        </is>
      </c>
      <c r="E18" s="55" t="inlineStr">
        <is>
          <t>二号产线</t>
        </is>
      </c>
      <c r="F18" s="81" t="n">
        <v>46143</v>
      </c>
      <c r="G18" s="84" t="n">
        <v>46146</v>
      </c>
      <c r="H18" s="55" t="inlineStr">
        <is>
          <t>小林優子</t>
        </is>
      </c>
      <c r="I18" s="54" t="inlineStr">
        <is>
          <t>合格</t>
        </is>
      </c>
      <c r="J18" s="85" t="n">
        <v>1</v>
      </c>
      <c r="K18" s="54" t="inlineStr">
        <is>
          <t>完了</t>
        </is>
      </c>
      <c r="L18" s="54" t="inlineStr">
        <is>
          <t>高橋美咲</t>
        </is>
      </c>
      <c r="M18" s="81" t="n">
        <v>46143</v>
      </c>
      <c r="N18" s="81" t="n">
        <v>46163</v>
      </c>
      <c r="O18" s="55" t="inlineStr">
        <is>
          <t>計画どおり進行しています。</t>
        </is>
      </c>
    </row>
    <row r="19">
      <c r="A19" s="54" t="inlineStr">
        <is>
          <t>PRC-0015</t>
        </is>
      </c>
      <c r="B19" s="54" t="inlineStr">
        <is>
          <t>PROC-2026-015</t>
        </is>
      </c>
      <c r="C19" s="54" t="inlineStr">
        <is>
          <t>LOT-0003</t>
        </is>
      </c>
      <c r="D19" s="54" t="inlineStr">
        <is>
          <t>功能测试</t>
        </is>
      </c>
      <c r="E19" s="55" t="inlineStr">
        <is>
          <t>検査台A</t>
        </is>
      </c>
      <c r="F19" s="81" t="n">
        <v>46145</v>
      </c>
      <c r="G19" s="84" t="n">
        <v>46146</v>
      </c>
      <c r="H19" s="55" t="inlineStr">
        <is>
          <t>森田葵</t>
        </is>
      </c>
      <c r="I19" s="54" t="inlineStr">
        <is>
          <t>合格</t>
        </is>
      </c>
      <c r="J19" s="85" t="n">
        <v>1</v>
      </c>
      <c r="K19" s="54" t="inlineStr">
        <is>
          <t>完了</t>
        </is>
      </c>
      <c r="L19" s="54" t="inlineStr">
        <is>
          <t>鈴木亮</t>
        </is>
      </c>
      <c r="M19" s="81" t="n">
        <v>46145</v>
      </c>
      <c r="N19" s="81" t="n">
        <v>46163</v>
      </c>
      <c r="O19" s="55" t="inlineStr">
        <is>
          <t>計画どおり進行しています。</t>
        </is>
      </c>
    </row>
    <row r="20">
      <c r="A20" s="54" t="inlineStr">
        <is>
          <t>PRC-0016</t>
        </is>
      </c>
      <c r="B20" s="54" t="inlineStr">
        <is>
          <t>PROC-2026-016</t>
        </is>
      </c>
      <c r="C20" s="54" t="inlineStr">
        <is>
          <t>LOT-0004</t>
        </is>
      </c>
      <c r="D20" s="54" t="inlineStr">
        <is>
          <t>老化测试</t>
        </is>
      </c>
      <c r="E20" s="55" t="inlineStr">
        <is>
          <t>包装区</t>
        </is>
      </c>
      <c r="F20" s="81" t="n">
        <v>46147</v>
      </c>
      <c r="G20" s="84" t="n"/>
      <c r="H20" s="55" t="inlineStr">
        <is>
          <t>山本拓也</t>
        </is>
      </c>
      <c r="I20" s="54" t="inlineStr">
        <is>
          <t>確認待ち</t>
        </is>
      </c>
      <c r="J20" s="85" t="n">
        <v>0.72</v>
      </c>
      <c r="K20" s="54" t="inlineStr">
        <is>
          <t>進行中</t>
        </is>
      </c>
      <c r="L20" s="54" t="inlineStr">
        <is>
          <t>佐藤健一</t>
        </is>
      </c>
      <c r="M20" s="81" t="n">
        <v>46147</v>
      </c>
      <c r="N20" s="81" t="n">
        <v>46163</v>
      </c>
      <c r="O20" s="55" t="inlineStr">
        <is>
          <t>計画どおり進行しています。</t>
        </is>
      </c>
    </row>
    <row r="21">
      <c r="A21" s="54" t="inlineStr">
        <is>
          <t>PRC-0017</t>
        </is>
      </c>
      <c r="B21" s="54" t="inlineStr">
        <is>
          <t>PROC-2026-017</t>
        </is>
      </c>
      <c r="C21" s="54" t="inlineStr">
        <is>
          <t>LOT-0005</t>
        </is>
      </c>
      <c r="D21" s="54" t="inlineStr">
        <is>
          <t>装配</t>
        </is>
      </c>
      <c r="E21" s="55" t="inlineStr">
        <is>
          <t>老化房</t>
        </is>
      </c>
      <c r="F21" s="81" t="n">
        <v>46149</v>
      </c>
      <c r="G21" s="84" t="n"/>
      <c r="H21" s="55" t="inlineStr">
        <is>
          <t>中村彩</t>
        </is>
      </c>
      <c r="I21" s="54" t="inlineStr">
        <is>
          <t>確認待ち</t>
        </is>
      </c>
      <c r="J21" s="85" t="n">
        <v>0</v>
      </c>
      <c r="K21" s="54" t="inlineStr">
        <is>
          <t>予定済み</t>
        </is>
      </c>
      <c r="L21" s="54" t="inlineStr">
        <is>
          <t>田中直樹</t>
        </is>
      </c>
      <c r="M21" s="81" t="n">
        <v>46149</v>
      </c>
      <c r="N21" s="81" t="n">
        <v>46163</v>
      </c>
      <c r="O21" s="55" t="inlineStr">
        <is>
          <t>シフト割当の確認待ちです。</t>
        </is>
      </c>
    </row>
    <row r="22">
      <c r="A22" s="54" t="inlineStr">
        <is>
          <t>PRC-0018</t>
        </is>
      </c>
      <c r="B22" s="54" t="inlineStr">
        <is>
          <t>PROC-2026-018</t>
        </is>
      </c>
      <c r="C22" s="54" t="inlineStr">
        <is>
          <t>LOT-0006</t>
        </is>
      </c>
      <c r="D22" s="54" t="inlineStr">
        <is>
          <t>包装</t>
        </is>
      </c>
      <c r="E22" s="55" t="inlineStr">
        <is>
          <t>返工工位</t>
        </is>
      </c>
      <c r="F22" s="81" t="n">
        <v>46151</v>
      </c>
      <c r="G22" s="84" t="n"/>
      <c r="H22" s="55" t="inlineStr">
        <is>
          <t>伊藤真司</t>
        </is>
      </c>
      <c r="I22" s="54" t="inlineStr">
        <is>
          <t>手直し要</t>
        </is>
      </c>
      <c r="J22" s="85" t="n">
        <v>0.38</v>
      </c>
      <c r="K22" s="54" t="inlineStr">
        <is>
          <t>一時停止</t>
        </is>
      </c>
      <c r="L22" s="54" t="inlineStr">
        <is>
          <t>高橋美咲</t>
        </is>
      </c>
      <c r="M22" s="81" t="n">
        <v>46151</v>
      </c>
      <c r="N22" s="81" t="n">
        <v>46163</v>
      </c>
      <c r="O22" s="55" t="inlineStr">
        <is>
          <t>レビュー後の再開待ちです。</t>
        </is>
      </c>
    </row>
    <row r="23">
      <c r="A23" s="54" t="inlineStr">
        <is>
          <t>PRC-0019</t>
        </is>
      </c>
      <c r="B23" s="54" t="inlineStr">
        <is>
          <t>PROC-2026-019</t>
        </is>
      </c>
      <c r="C23" s="54" t="inlineStr">
        <is>
          <t>LOT-0007</t>
        </is>
      </c>
      <c r="D23" s="54" t="inlineStr">
        <is>
          <t>初回確認</t>
        </is>
      </c>
      <c r="E23" s="55" t="inlineStr">
        <is>
          <t>一号产线</t>
        </is>
      </c>
      <c r="F23" s="81" t="n">
        <v>46153</v>
      </c>
      <c r="G23" s="84" t="n">
        <v>46155</v>
      </c>
      <c r="H23" s="55" t="inlineStr">
        <is>
          <t>小林優子</t>
        </is>
      </c>
      <c r="I23" s="54" t="inlineStr">
        <is>
          <t>合格</t>
        </is>
      </c>
      <c r="J23" s="85" t="n">
        <v>1</v>
      </c>
      <c r="K23" s="54" t="inlineStr">
        <is>
          <t>完了</t>
        </is>
      </c>
      <c r="L23" s="54" t="inlineStr">
        <is>
          <t>鈴木亮</t>
        </is>
      </c>
      <c r="M23" s="81" t="n">
        <v>46153</v>
      </c>
      <c r="N23" s="81" t="n">
        <v>46163</v>
      </c>
      <c r="O23" s="55" t="inlineStr">
        <is>
          <t>計画どおり進行しています。</t>
        </is>
      </c>
    </row>
    <row r="24">
      <c r="A24" s="54" t="inlineStr">
        <is>
          <t>PRC-0020</t>
        </is>
      </c>
      <c r="B24" s="54" t="inlineStr">
        <is>
          <t>PROC-2026-020</t>
        </is>
      </c>
      <c r="C24" s="54" t="inlineStr">
        <is>
          <t>LOT-0008</t>
        </is>
      </c>
      <c r="D24" s="54" t="inlineStr">
        <is>
          <t>手直し再検査</t>
        </is>
      </c>
      <c r="E24" s="55" t="inlineStr">
        <is>
          <t>二号产线</t>
        </is>
      </c>
      <c r="F24" s="81" t="n">
        <v>46155</v>
      </c>
      <c r="G24" s="84" t="n">
        <v>46158</v>
      </c>
      <c r="H24" s="55" t="inlineStr">
        <is>
          <t>森田葵</t>
        </is>
      </c>
      <c r="I24" s="54" t="inlineStr">
        <is>
          <t>不合格</t>
        </is>
      </c>
      <c r="J24" s="85" t="n">
        <v>0</v>
      </c>
      <c r="K24" s="54" t="inlineStr">
        <is>
          <t>キャンセル済み</t>
        </is>
      </c>
      <c r="L24" s="54" t="inlineStr">
        <is>
          <t>佐藤健一</t>
        </is>
      </c>
      <c r="M24" s="81" t="n">
        <v>46155</v>
      </c>
      <c r="N24" s="81" t="n">
        <v>46163</v>
      </c>
      <c r="O24" s="55" t="inlineStr">
        <is>
          <t>シフト割当の確認待ちです。</t>
        </is>
      </c>
    </row>
    <row r="25">
      <c r="A25" s="54" t="inlineStr">
        <is>
          <t>PRC-0021</t>
        </is>
      </c>
      <c r="B25" s="54" t="inlineStr">
        <is>
          <t>PROC-2026-021</t>
        </is>
      </c>
      <c r="C25" s="54" t="inlineStr">
        <is>
          <t>LOT-0009</t>
        </is>
      </c>
      <c r="D25" s="54" t="inlineStr">
        <is>
          <t>配料</t>
        </is>
      </c>
      <c r="E25" s="55" t="inlineStr">
        <is>
          <t>検査台A</t>
        </is>
      </c>
      <c r="F25" s="81" t="n">
        <v>46157</v>
      </c>
      <c r="G25" s="84" t="n"/>
      <c r="H25" s="55" t="inlineStr">
        <is>
          <t>山本拓也</t>
        </is>
      </c>
      <c r="I25" s="54" t="inlineStr">
        <is>
          <t>確認待ち</t>
        </is>
      </c>
      <c r="J25" s="85" t="n">
        <v>0</v>
      </c>
      <c r="K25" s="54" t="inlineStr">
        <is>
          <t>予定済み</t>
        </is>
      </c>
      <c r="L25" s="54" t="inlineStr">
        <is>
          <t>田中直樹</t>
        </is>
      </c>
      <c r="M25" s="81" t="n">
        <v>46157</v>
      </c>
      <c r="N25" s="81" t="n">
        <v>46163</v>
      </c>
      <c r="O25" s="55" t="inlineStr">
        <is>
          <t>シフト割当の確認待ちです。</t>
        </is>
      </c>
    </row>
    <row r="26">
      <c r="A26" s="54" t="inlineStr">
        <is>
          <t>PRC-0022</t>
        </is>
      </c>
      <c r="B26" s="54" t="inlineStr">
        <is>
          <t>PROC-2026-022</t>
        </is>
      </c>
      <c r="C26" s="54" t="inlineStr">
        <is>
          <t>LOT-0010</t>
        </is>
      </c>
      <c r="D26" s="54" t="inlineStr">
        <is>
          <t>SMT贴片</t>
        </is>
      </c>
      <c r="E26" s="55" t="inlineStr">
        <is>
          <t>包装区</t>
        </is>
      </c>
      <c r="F26" s="81" t="n">
        <v>46159</v>
      </c>
      <c r="G26" s="84" t="n"/>
      <c r="H26" s="55" t="inlineStr">
        <is>
          <t>中村彩</t>
        </is>
      </c>
      <c r="I26" s="54" t="inlineStr">
        <is>
          <t>合格</t>
        </is>
      </c>
      <c r="J26" s="85" t="n">
        <v>0.72</v>
      </c>
      <c r="K26" s="54" t="inlineStr">
        <is>
          <t>進行中</t>
        </is>
      </c>
      <c r="L26" s="54" t="inlineStr">
        <is>
          <t>高橋美咲</t>
        </is>
      </c>
      <c r="M26" s="81" t="n">
        <v>46159</v>
      </c>
      <c r="N26" s="81" t="n">
        <v>46163</v>
      </c>
      <c r="O26" s="55" t="inlineStr">
        <is>
          <t>計画どおり進行しています。</t>
        </is>
      </c>
    </row>
    <row r="27">
      <c r="A27" s="54" t="inlineStr">
        <is>
          <t>PRC-0023</t>
        </is>
      </c>
      <c r="B27" s="54" t="inlineStr">
        <is>
          <t>PROC-2026-023</t>
        </is>
      </c>
      <c r="C27" s="54" t="inlineStr">
        <is>
          <t>LOT-0011</t>
        </is>
      </c>
      <c r="D27" s="54" t="inlineStr">
        <is>
          <t>回流焊</t>
        </is>
      </c>
      <c r="E27" s="55" t="inlineStr">
        <is>
          <t>老化房</t>
        </is>
      </c>
      <c r="F27" s="81" t="n">
        <v>46161</v>
      </c>
      <c r="G27" s="84" t="n"/>
      <c r="H27" s="55" t="inlineStr">
        <is>
          <t>伊藤真司</t>
        </is>
      </c>
      <c r="I27" s="54" t="inlineStr">
        <is>
          <t>手直し要</t>
        </is>
      </c>
      <c r="J27" s="85" t="n">
        <v>0.38</v>
      </c>
      <c r="K27" s="54" t="inlineStr">
        <is>
          <t>一時停止</t>
        </is>
      </c>
      <c r="L27" s="54" t="inlineStr">
        <is>
          <t>鈴木亮</t>
        </is>
      </c>
      <c r="M27" s="81" t="n">
        <v>46161</v>
      </c>
      <c r="N27" s="81" t="n">
        <v>46163</v>
      </c>
      <c r="O27" s="55" t="inlineStr">
        <is>
          <t>レビュー後の再開待ちです。</t>
        </is>
      </c>
    </row>
    <row r="28">
      <c r="A28" s="54" t="inlineStr">
        <is>
          <t>PRC-0024</t>
        </is>
      </c>
      <c r="B28" s="54" t="inlineStr">
        <is>
          <t>PROC-2026-024</t>
        </is>
      </c>
      <c r="C28" s="54" t="inlineStr">
        <is>
          <t>LOT-0012</t>
        </is>
      </c>
      <c r="D28" s="54" t="inlineStr">
        <is>
          <t>外観検査</t>
        </is>
      </c>
      <c r="E28" s="55" t="inlineStr">
        <is>
          <t>返工工位</t>
        </is>
      </c>
      <c r="F28" s="81" t="n">
        <v>46163</v>
      </c>
      <c r="G28" s="84" t="n">
        <v>46164</v>
      </c>
      <c r="H28" s="55" t="inlineStr">
        <is>
          <t>小林優子</t>
        </is>
      </c>
      <c r="I28" s="54" t="inlineStr">
        <is>
          <t>合格</t>
        </is>
      </c>
      <c r="J28" s="85" t="n">
        <v>1</v>
      </c>
      <c r="K28" s="54" t="inlineStr">
        <is>
          <t>完了</t>
        </is>
      </c>
      <c r="L28" s="54" t="inlineStr">
        <is>
          <t>佐藤健一</t>
        </is>
      </c>
      <c r="M28" s="81" t="n">
        <v>46163</v>
      </c>
      <c r="N28" s="81" t="n">
        <v>46163</v>
      </c>
      <c r="O28" s="55" t="inlineStr">
        <is>
          <t>計画どおり進行しています。</t>
        </is>
      </c>
    </row>
    <row r="29">
      <c r="A29" s="54" t="inlineStr">
        <is>
          <t>PRC-0025</t>
        </is>
      </c>
      <c r="B29" s="54" t="inlineStr">
        <is>
          <t>PROC-2026-025</t>
        </is>
      </c>
      <c r="C29" s="54" t="inlineStr">
        <is>
          <t>LOT-0001</t>
        </is>
      </c>
      <c r="D29" s="54" t="inlineStr">
        <is>
          <t>功能测试</t>
        </is>
      </c>
      <c r="E29" s="55" t="inlineStr">
        <is>
          <t>一号产线</t>
        </is>
      </c>
      <c r="F29" s="81" t="n">
        <v>46165</v>
      </c>
      <c r="G29" s="84" t="n">
        <v>46167</v>
      </c>
      <c r="H29" s="55" t="inlineStr">
        <is>
          <t>森田葵</t>
        </is>
      </c>
      <c r="I29" s="54" t="inlineStr">
        <is>
          <t>合格</t>
        </is>
      </c>
      <c r="J29" s="85" t="n">
        <v>1</v>
      </c>
      <c r="K29" s="54" t="inlineStr">
        <is>
          <t>完了</t>
        </is>
      </c>
      <c r="L29" s="54" t="inlineStr">
        <is>
          <t>田中直樹</t>
        </is>
      </c>
      <c r="M29" s="81" t="n">
        <v>46165</v>
      </c>
      <c r="N29" s="81" t="n">
        <v>46163</v>
      </c>
      <c r="O29" s="55" t="inlineStr">
        <is>
          <t>計画どおり進行しています。</t>
        </is>
      </c>
    </row>
    <row r="30">
      <c r="A30" s="54" t="inlineStr">
        <is>
          <t>PRC-0026</t>
        </is>
      </c>
      <c r="B30" s="54" t="inlineStr">
        <is>
          <t>PROC-2026-026</t>
        </is>
      </c>
      <c r="C30" s="54" t="inlineStr">
        <is>
          <t>LOT-0002</t>
        </is>
      </c>
      <c r="D30" s="54" t="inlineStr">
        <is>
          <t>老化测试</t>
        </is>
      </c>
      <c r="E30" s="55" t="inlineStr">
        <is>
          <t>二号产线</t>
        </is>
      </c>
      <c r="F30" s="81" t="n">
        <v>46167</v>
      </c>
      <c r="G30" s="84" t="n"/>
      <c r="H30" s="55" t="inlineStr">
        <is>
          <t>山本拓也</t>
        </is>
      </c>
      <c r="I30" s="54" t="inlineStr">
        <is>
          <t>確認待ち</t>
        </is>
      </c>
      <c r="J30" s="85" t="n">
        <v>0.72</v>
      </c>
      <c r="K30" s="54" t="inlineStr">
        <is>
          <t>進行中</t>
        </is>
      </c>
      <c r="L30" s="54" t="inlineStr">
        <is>
          <t>高橋美咲</t>
        </is>
      </c>
      <c r="M30" s="81" t="n">
        <v>46167</v>
      </c>
      <c r="N30" s="81" t="n">
        <v>46163</v>
      </c>
      <c r="O30" s="55" t="inlineStr">
        <is>
          <t>計画どおり進行しています。</t>
        </is>
      </c>
    </row>
    <row r="31">
      <c r="A31" s="54" t="inlineStr">
        <is>
          <t>PRC-0027</t>
        </is>
      </c>
      <c r="B31" s="54" t="inlineStr">
        <is>
          <t>PROC-2026-027</t>
        </is>
      </c>
      <c r="C31" s="54" t="inlineStr">
        <is>
          <t>LOT-0003</t>
        </is>
      </c>
      <c r="D31" s="54" t="inlineStr">
        <is>
          <t>装配</t>
        </is>
      </c>
      <c r="E31" s="55" t="inlineStr">
        <is>
          <t>検査台A</t>
        </is>
      </c>
      <c r="F31" s="81" t="n">
        <v>46169</v>
      </c>
      <c r="G31" s="84" t="n"/>
      <c r="H31" s="55" t="inlineStr">
        <is>
          <t>中村彩</t>
        </is>
      </c>
      <c r="I31" s="54" t="inlineStr">
        <is>
          <t>確認待ち</t>
        </is>
      </c>
      <c r="J31" s="85" t="n">
        <v>0</v>
      </c>
      <c r="K31" s="54" t="inlineStr">
        <is>
          <t>予定済み</t>
        </is>
      </c>
      <c r="L31" s="54" t="inlineStr">
        <is>
          <t>鈴木亮</t>
        </is>
      </c>
      <c r="M31" s="81" t="n">
        <v>46169</v>
      </c>
      <c r="N31" s="81" t="n">
        <v>46163</v>
      </c>
      <c r="O31" s="55" t="inlineStr">
        <is>
          <t>シフト割当の確認待ちです。</t>
        </is>
      </c>
    </row>
    <row r="32">
      <c r="A32" s="54" t="inlineStr">
        <is>
          <t>PRC-0028</t>
        </is>
      </c>
      <c r="B32" s="54" t="inlineStr">
        <is>
          <t>PROC-2026-028</t>
        </is>
      </c>
      <c r="C32" s="54" t="inlineStr">
        <is>
          <t>LOT-0004</t>
        </is>
      </c>
      <c r="D32" s="54" t="inlineStr">
        <is>
          <t>包装</t>
        </is>
      </c>
      <c r="E32" s="55" t="inlineStr">
        <is>
          <t>包装区</t>
        </is>
      </c>
      <c r="F32" s="81" t="n">
        <v>46143</v>
      </c>
      <c r="G32" s="84" t="n"/>
      <c r="H32" s="55" t="inlineStr">
        <is>
          <t>伊藤真司</t>
        </is>
      </c>
      <c r="I32" s="54" t="inlineStr">
        <is>
          <t>手直し要</t>
        </is>
      </c>
      <c r="J32" s="85" t="n">
        <v>0.38</v>
      </c>
      <c r="K32" s="54" t="inlineStr">
        <is>
          <t>一時停止</t>
        </is>
      </c>
      <c r="L32" s="54" t="inlineStr">
        <is>
          <t>佐藤健一</t>
        </is>
      </c>
      <c r="M32" s="81" t="n">
        <v>46143</v>
      </c>
      <c r="N32" s="81" t="n">
        <v>46163</v>
      </c>
      <c r="O32" s="55" t="inlineStr">
        <is>
          <t>レビュー後の再開待ちです。</t>
        </is>
      </c>
    </row>
    <row r="33">
      <c r="A33" s="54" t="inlineStr">
        <is>
          <t>PRC-0029</t>
        </is>
      </c>
      <c r="B33" s="54" t="inlineStr">
        <is>
          <t>PROC-2026-029</t>
        </is>
      </c>
      <c r="C33" s="54" t="inlineStr">
        <is>
          <t>LOT-0005</t>
        </is>
      </c>
      <c r="D33" s="54" t="inlineStr">
        <is>
          <t>初回確認</t>
        </is>
      </c>
      <c r="E33" s="55" t="inlineStr">
        <is>
          <t>老化房</t>
        </is>
      </c>
      <c r="F33" s="81" t="n">
        <v>46145</v>
      </c>
      <c r="G33" s="84" t="n">
        <v>46148</v>
      </c>
      <c r="H33" s="55" t="inlineStr">
        <is>
          <t>小林優子</t>
        </is>
      </c>
      <c r="I33" s="54" t="inlineStr">
        <is>
          <t>合格</t>
        </is>
      </c>
      <c r="J33" s="85" t="n">
        <v>1</v>
      </c>
      <c r="K33" s="54" t="inlineStr">
        <is>
          <t>完了</t>
        </is>
      </c>
      <c r="L33" s="54" t="inlineStr">
        <is>
          <t>田中直樹</t>
        </is>
      </c>
      <c r="M33" s="81" t="n">
        <v>46145</v>
      </c>
      <c r="N33" s="81" t="n">
        <v>46163</v>
      </c>
      <c r="O33" s="55" t="inlineStr">
        <is>
          <t>計画どおり進行しています。</t>
        </is>
      </c>
    </row>
    <row r="34">
      <c r="A34" s="54" t="inlineStr">
        <is>
          <t>PRC-0030</t>
        </is>
      </c>
      <c r="B34" s="54" t="inlineStr">
        <is>
          <t>PROC-2026-030</t>
        </is>
      </c>
      <c r="C34" s="54" t="inlineStr">
        <is>
          <t>LOT-0006</t>
        </is>
      </c>
      <c r="D34" s="54" t="inlineStr">
        <is>
          <t>手直し再検査</t>
        </is>
      </c>
      <c r="E34" s="55" t="inlineStr">
        <is>
          <t>返工工位</t>
        </is>
      </c>
      <c r="F34" s="81" t="n">
        <v>46147</v>
      </c>
      <c r="G34" s="84" t="n">
        <v>46148</v>
      </c>
      <c r="H34" s="55" t="inlineStr">
        <is>
          <t>森田葵</t>
        </is>
      </c>
      <c r="I34" s="54" t="inlineStr">
        <is>
          <t>不合格</t>
        </is>
      </c>
      <c r="J34" s="85" t="n">
        <v>0</v>
      </c>
      <c r="K34" s="54" t="inlineStr">
        <is>
          <t>キャンセル済み</t>
        </is>
      </c>
      <c r="L34" s="54" t="inlineStr">
        <is>
          <t>高橋美咲</t>
        </is>
      </c>
      <c r="M34" s="81" t="n">
        <v>46147</v>
      </c>
      <c r="N34" s="81" t="n">
        <v>46163</v>
      </c>
      <c r="O34" s="55" t="inlineStr">
        <is>
          <t>シフト割当の確認待ちです。</t>
        </is>
      </c>
    </row>
    <row r="35">
      <c r="A35" s="54" t="n"/>
      <c r="B35" s="54" t="n"/>
      <c r="C35" s="54" t="n"/>
      <c r="D35" s="54" t="n"/>
      <c r="E35" s="55" t="n"/>
      <c r="F35" s="81" t="n"/>
      <c r="G35" s="84" t="n"/>
      <c r="H35" s="55" t="n"/>
      <c r="I35" s="54" t="n"/>
      <c r="J35" s="85" t="n"/>
      <c r="K35" s="54" t="n"/>
      <c r="L35" s="54" t="n"/>
      <c r="M35" s="81" t="n"/>
      <c r="N35" s="81" t="n"/>
      <c r="O35" s="55" t="n"/>
    </row>
    <row r="36">
      <c r="A36" s="54" t="n"/>
      <c r="B36" s="54" t="n"/>
      <c r="C36" s="54" t="n"/>
      <c r="D36" s="54" t="n"/>
      <c r="E36" s="55" t="n"/>
      <c r="F36" s="81" t="n"/>
      <c r="G36" s="84" t="n"/>
      <c r="H36" s="55" t="n"/>
      <c r="I36" s="54" t="n"/>
      <c r="J36" s="85" t="n"/>
      <c r="K36" s="54" t="n"/>
      <c r="L36" s="54" t="n"/>
      <c r="M36" s="81" t="n"/>
      <c r="N36" s="81" t="n"/>
      <c r="O36" s="55" t="n"/>
    </row>
    <row r="37">
      <c r="A37" s="54" t="n"/>
      <c r="B37" s="54" t="n"/>
      <c r="C37" s="54" t="n"/>
      <c r="D37" s="54" t="n"/>
      <c r="E37" s="55" t="n"/>
      <c r="F37" s="81" t="n"/>
      <c r="G37" s="84" t="n"/>
      <c r="H37" s="55" t="n"/>
      <c r="I37" s="54" t="n"/>
      <c r="J37" s="85" t="n"/>
      <c r="K37" s="54" t="n"/>
      <c r="L37" s="54" t="n"/>
      <c r="M37" s="81" t="n"/>
      <c r="N37" s="81" t="n"/>
      <c r="O37" s="55" t="n"/>
    </row>
    <row r="38">
      <c r="A38" s="54" t="n"/>
      <c r="B38" s="54" t="n"/>
      <c r="C38" s="54" t="n"/>
      <c r="D38" s="54" t="n"/>
      <c r="E38" s="55" t="n"/>
      <c r="F38" s="81" t="n"/>
      <c r="G38" s="84" t="n"/>
      <c r="H38" s="55" t="n"/>
      <c r="I38" s="54" t="n"/>
      <c r="J38" s="85" t="n"/>
      <c r="K38" s="54" t="n"/>
      <c r="L38" s="54" t="n"/>
      <c r="M38" s="81" t="n"/>
      <c r="N38" s="81" t="n"/>
      <c r="O38" s="55" t="n"/>
    </row>
    <row r="39">
      <c r="A39" s="54" t="n"/>
      <c r="B39" s="54" t="n"/>
      <c r="C39" s="54" t="n"/>
      <c r="D39" s="54" t="n"/>
      <c r="E39" s="55" t="n"/>
      <c r="F39" s="81" t="n"/>
      <c r="G39" s="84" t="n"/>
      <c r="H39" s="55" t="n"/>
      <c r="I39" s="54" t="n"/>
      <c r="J39" s="85" t="n"/>
      <c r="K39" s="54" t="n"/>
      <c r="L39" s="54" t="n"/>
      <c r="M39" s="81" t="n"/>
      <c r="N39" s="81" t="n"/>
      <c r="O39" s="55" t="n"/>
    </row>
    <row r="40">
      <c r="A40" s="54" t="n"/>
      <c r="B40" s="54" t="n"/>
      <c r="C40" s="54" t="n"/>
      <c r="D40" s="54" t="n"/>
      <c r="E40" s="55" t="n"/>
      <c r="F40" s="81" t="n"/>
      <c r="G40" s="84" t="n"/>
      <c r="H40" s="55" t="n"/>
      <c r="I40" s="54" t="n"/>
      <c r="J40" s="85" t="n"/>
      <c r="K40" s="54" t="n"/>
      <c r="L40" s="54" t="n"/>
      <c r="M40" s="81" t="n"/>
      <c r="N40" s="81" t="n"/>
      <c r="O40" s="55" t="n"/>
    </row>
    <row r="41">
      <c r="A41" s="54" t="n"/>
      <c r="B41" s="54" t="n"/>
      <c r="C41" s="54" t="n"/>
      <c r="D41" s="54" t="n"/>
      <c r="E41" s="55" t="n"/>
      <c r="F41" s="81" t="n"/>
      <c r="G41" s="84" t="n"/>
      <c r="H41" s="55" t="n"/>
      <c r="I41" s="54" t="n"/>
      <c r="J41" s="85" t="n"/>
      <c r="K41" s="54" t="n"/>
      <c r="L41" s="54" t="n"/>
      <c r="M41" s="81" t="n"/>
      <c r="N41" s="81" t="n"/>
      <c r="O41" s="55" t="n"/>
    </row>
    <row r="42">
      <c r="A42" s="54" t="n"/>
      <c r="B42" s="54" t="n"/>
      <c r="C42" s="54" t="n"/>
      <c r="D42" s="54" t="n"/>
      <c r="E42" s="55" t="n"/>
      <c r="F42" s="81" t="n"/>
      <c r="G42" s="84" t="n"/>
      <c r="H42" s="55" t="n"/>
      <c r="I42" s="54" t="n"/>
      <c r="J42" s="85" t="n"/>
      <c r="K42" s="54" t="n"/>
      <c r="L42" s="54" t="n"/>
      <c r="M42" s="81" t="n"/>
      <c r="N42" s="81" t="n"/>
      <c r="O42" s="55" t="n"/>
    </row>
    <row r="43">
      <c r="A43" s="54" t="n"/>
      <c r="B43" s="54" t="n"/>
      <c r="C43" s="54" t="n"/>
      <c r="D43" s="54" t="n"/>
      <c r="E43" s="55" t="n"/>
      <c r="F43" s="81" t="n"/>
      <c r="G43" s="84" t="n"/>
      <c r="H43" s="55" t="n"/>
      <c r="I43" s="54" t="n"/>
      <c r="J43" s="85" t="n"/>
      <c r="K43" s="54" t="n"/>
      <c r="L43" s="54" t="n"/>
      <c r="M43" s="81" t="n"/>
      <c r="N43" s="81" t="n"/>
      <c r="O43" s="55" t="n"/>
    </row>
    <row r="44">
      <c r="A44" s="54" t="n"/>
      <c r="B44" s="54" t="n"/>
      <c r="C44" s="54" t="n"/>
      <c r="D44" s="54" t="n"/>
      <c r="E44" s="55" t="n"/>
      <c r="F44" s="81" t="n"/>
      <c r="G44" s="84" t="n"/>
      <c r="H44" s="55" t="n"/>
      <c r="I44" s="54" t="n"/>
      <c r="J44" s="85" t="n"/>
      <c r="K44" s="54" t="n"/>
      <c r="L44" s="54" t="n"/>
      <c r="M44" s="81" t="n"/>
      <c r="N44" s="81" t="n"/>
      <c r="O44" s="55" t="n"/>
    </row>
    <row r="45">
      <c r="A45" s="54" t="n"/>
      <c r="B45" s="54" t="n"/>
      <c r="C45" s="54" t="n"/>
      <c r="D45" s="54" t="n"/>
      <c r="E45" s="55" t="n"/>
      <c r="F45" s="81" t="n"/>
      <c r="G45" s="84" t="n"/>
      <c r="H45" s="55" t="n"/>
      <c r="I45" s="54" t="n"/>
      <c r="J45" s="85" t="n"/>
      <c r="K45" s="54" t="n"/>
      <c r="L45" s="54" t="n"/>
      <c r="M45" s="81" t="n"/>
      <c r="N45" s="81" t="n"/>
      <c r="O45" s="55" t="n"/>
    </row>
    <row r="46">
      <c r="A46" s="54" t="n"/>
      <c r="B46" s="54" t="n"/>
      <c r="C46" s="54" t="n"/>
      <c r="D46" s="54" t="n"/>
      <c r="E46" s="55" t="n"/>
      <c r="F46" s="81" t="n"/>
      <c r="G46" s="84" t="n"/>
      <c r="H46" s="55" t="n"/>
      <c r="I46" s="54" t="n"/>
      <c r="J46" s="85" t="n"/>
      <c r="K46" s="54" t="n"/>
      <c r="L46" s="54" t="n"/>
      <c r="M46" s="81" t="n"/>
      <c r="N46" s="81" t="n"/>
      <c r="O46" s="55" t="n"/>
    </row>
    <row r="47">
      <c r="A47" s="54" t="n"/>
      <c r="B47" s="54" t="n"/>
      <c r="C47" s="54" t="n"/>
      <c r="D47" s="54" t="n"/>
      <c r="E47" s="55" t="n"/>
      <c r="F47" s="81" t="n"/>
      <c r="G47" s="84" t="n"/>
      <c r="H47" s="55" t="n"/>
      <c r="I47" s="54" t="n"/>
      <c r="J47" s="85" t="n"/>
      <c r="K47" s="54" t="n"/>
      <c r="L47" s="54" t="n"/>
      <c r="M47" s="81" t="n"/>
      <c r="N47" s="81" t="n"/>
      <c r="O47" s="55" t="n"/>
    </row>
    <row r="48">
      <c r="A48" s="54" t="n"/>
      <c r="B48" s="54" t="n"/>
      <c r="C48" s="54" t="n"/>
      <c r="D48" s="54" t="n"/>
      <c r="E48" s="55" t="n"/>
      <c r="F48" s="81" t="n"/>
      <c r="G48" s="84" t="n"/>
      <c r="H48" s="55" t="n"/>
      <c r="I48" s="54" t="n"/>
      <c r="J48" s="85" t="n"/>
      <c r="K48" s="54" t="n"/>
      <c r="L48" s="54" t="n"/>
      <c r="M48" s="81" t="n"/>
      <c r="N48" s="81" t="n"/>
      <c r="O48" s="55" t="n"/>
    </row>
    <row r="49">
      <c r="A49" s="54" t="n"/>
      <c r="B49" s="54" t="n"/>
      <c r="C49" s="54" t="n"/>
      <c r="D49" s="54" t="n"/>
      <c r="E49" s="55" t="n"/>
      <c r="F49" s="81" t="n"/>
      <c r="G49" s="84" t="n"/>
      <c r="H49" s="55" t="n"/>
      <c r="I49" s="54" t="n"/>
      <c r="J49" s="85" t="n"/>
      <c r="K49" s="54" t="n"/>
      <c r="L49" s="54" t="n"/>
      <c r="M49" s="81" t="n"/>
      <c r="N49" s="81" t="n"/>
      <c r="O49" s="55" t="n"/>
    </row>
    <row r="50">
      <c r="A50" s="54" t="n"/>
      <c r="B50" s="54" t="n"/>
      <c r="C50" s="54" t="n"/>
      <c r="D50" s="54" t="n"/>
      <c r="E50" s="55" t="n"/>
      <c r="F50" s="81" t="n"/>
      <c r="G50" s="84" t="n"/>
      <c r="H50" s="55" t="n"/>
      <c r="I50" s="54" t="n"/>
      <c r="J50" s="85" t="n"/>
      <c r="K50" s="54" t="n"/>
      <c r="L50" s="54" t="n"/>
      <c r="M50" s="81" t="n"/>
      <c r="N50" s="81" t="n"/>
      <c r="O50" s="55" t="n"/>
    </row>
    <row r="51">
      <c r="A51" s="54" t="n"/>
      <c r="B51" s="54" t="n"/>
      <c r="C51" s="54" t="n"/>
      <c r="D51" s="54" t="n"/>
      <c r="E51" s="55" t="n"/>
      <c r="F51" s="81" t="n"/>
      <c r="G51" s="84" t="n"/>
      <c r="H51" s="55" t="n"/>
      <c r="I51" s="54" t="n"/>
      <c r="J51" s="85" t="n"/>
      <c r="K51" s="54" t="n"/>
      <c r="L51" s="54" t="n"/>
      <c r="M51" s="81" t="n"/>
      <c r="N51" s="81" t="n"/>
      <c r="O51" s="55" t="n"/>
    </row>
    <row r="52">
      <c r="A52" s="54" t="n"/>
      <c r="B52" s="54" t="n"/>
      <c r="C52" s="54" t="n"/>
      <c r="D52" s="54" t="n"/>
      <c r="E52" s="55" t="n"/>
      <c r="F52" s="81" t="n"/>
      <c r="G52" s="84" t="n"/>
      <c r="H52" s="55" t="n"/>
      <c r="I52" s="54" t="n"/>
      <c r="J52" s="85" t="n"/>
      <c r="K52" s="54" t="n"/>
      <c r="L52" s="54" t="n"/>
      <c r="M52" s="81" t="n"/>
      <c r="N52" s="81" t="n"/>
      <c r="O52" s="55" t="n"/>
    </row>
    <row r="53">
      <c r="A53" s="54" t="n"/>
      <c r="B53" s="54" t="n"/>
      <c r="C53" s="54" t="n"/>
      <c r="D53" s="54" t="n"/>
      <c r="E53" s="55" t="n"/>
      <c r="F53" s="81" t="n"/>
      <c r="G53" s="84" t="n"/>
      <c r="H53" s="55" t="n"/>
      <c r="I53" s="54" t="n"/>
      <c r="J53" s="85" t="n"/>
      <c r="K53" s="54" t="n"/>
      <c r="L53" s="54" t="n"/>
      <c r="M53" s="81" t="n"/>
      <c r="N53" s="81" t="n"/>
      <c r="O53" s="55" t="n"/>
    </row>
    <row r="54">
      <c r="A54" s="54" t="n"/>
      <c r="B54" s="54" t="n"/>
      <c r="C54" s="54" t="n"/>
      <c r="D54" s="54" t="n"/>
      <c r="E54" s="55" t="n"/>
      <c r="F54" s="81" t="n"/>
      <c r="G54" s="84" t="n"/>
      <c r="H54" s="55" t="n"/>
      <c r="I54" s="54" t="n"/>
      <c r="J54" s="85" t="n"/>
      <c r="K54" s="54" t="n"/>
      <c r="L54" s="54" t="n"/>
      <c r="M54" s="81" t="n"/>
      <c r="N54" s="81" t="n"/>
      <c r="O54" s="55" t="n"/>
    </row>
  </sheetData>
  <conditionalFormatting sqref="K5:K54">
    <cfRule type="containsText" priority="1" operator="containsText" dxfId="0" text="召回中"/>
    <cfRule type="containsText" priority="2" operator="containsText" dxfId="1" text="已延误"/>
    <cfRule type="containsText" priority="3" operator="containsText" dxfId="1" text="需处理"/>
    <cfRule type="containsText" priority="4" operator="containsText" dxfId="0" text="紧急"/>
    <cfRule type="containsText" priority="5" operator="containsText" dxfId="0" text="高"/>
    <cfRule type="containsText" priority="6" operator="containsText" dxfId="5" text="已完成"/>
    <cfRule type="containsText" priority="7" operator="containsText" dxfId="6" text="已关闭"/>
    <cfRule type="containsText" priority="8" operator="containsText" dxfId="5" text="已到达"/>
  </conditionalFormatting>
  <dataValidations count="8">
    <dataValidation sqref="C5:C54" showDropDown="0" showInputMessage="1" showErrorMessage="1" allowBlank="0" errorTitle="关联无效" error="请填写父表中已存在的レコードID。" promptTitle="关联记录" prompt="请选择已存在的レコードID。" type="list" errorStyle="warning">
      <formula1>'lots'!$A$5:$A$1000</formula1>
    </dataValidation>
    <dataValidation sqref="F5:F5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G5:G5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I5:I54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J5:J54" showDropDown="0" showInputMessage="1" showErrorMessage="1" allowBlank="1" errorTitle="百分比无效" error="请输入 0% 到 100% 之间的值。" promptTitle="百分比字段" prompt="请填写 0% 到 100% 之间的百分比。" type="decimal" errorStyle="warning" operator="between">
      <formula1>0</formula1>
      <formula2>1</formula2>
    </dataValidation>
    <dataValidation sqref="K5:K54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M5:M5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N5:N5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M42"/>
  <sheetViews>
    <sheetView showGridLines="0" workbookViewId="0">
      <selection activeCell="A1" sqref="A1"/>
    </sheetView>
  </sheetViews>
  <sheetFormatPr baseColWidth="8" defaultRowHeight="15"/>
  <cols>
    <col width="14" customWidth="1" style="47" min="1" max="1"/>
    <col width="18" customWidth="1" style="47" min="2" max="2"/>
    <col width="14" customWidth="1" style="47" min="3" max="3"/>
    <col width="14" customWidth="1" style="47" min="4" max="4"/>
    <col width="14" customWidth="1" style="47" min="5" max="5"/>
    <col width="20" customWidth="1" style="47" min="6" max="6"/>
    <col width="14" customWidth="1" style="47" min="7" max="7"/>
    <col width="14" customWidth="1" style="47" min="8" max="8"/>
    <col width="14" customWidth="1" style="47" min="9" max="9"/>
    <col width="20" customWidth="1" style="47" min="10" max="10"/>
    <col width="14" customWidth="1" style="47" min="11" max="11"/>
    <col width="14" customWidth="1" style="47" min="12" max="12"/>
    <col width="36" customWidth="1" style="47" min="13" max="13"/>
  </cols>
  <sheetData>
    <row r="1" ht="30" customHeight="1" s="47">
      <c r="A1" s="4" t="inlineStr">
        <is>
          <t>結果レビュー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</row>
    <row r="2" ht="30" customHeight="1" s="47">
      <c r="A2" s="14" t="inlineStr">
        <is>
          <t>ロット工程または出荷前レビューの判定、リスク、ステータスを記録します。表頭は日本語で表示し、レコードIDはシステム主キーとして保持します。</t>
        </is>
      </c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  <c r="M2" s="11" t="n"/>
    </row>
    <row r="3"/>
    <row r="4">
      <c r="A4" s="18" t="inlineStr">
        <is>
          <t>レコードID</t>
        </is>
      </c>
      <c r="B4" s="18" t="inlineStr">
        <is>
          <t>レビュー番号</t>
        </is>
      </c>
      <c r="C4" s="18" t="inlineStr">
        <is>
          <t>ロットID</t>
        </is>
      </c>
      <c r="D4" s="18" t="inlineStr">
        <is>
          <t>レビュー日</t>
        </is>
      </c>
      <c r="E4" s="18" t="inlineStr">
        <is>
          <t>レビュー種別</t>
        </is>
      </c>
      <c r="F4" s="18" t="inlineStr">
        <is>
          <t>レビュー担当者</t>
        </is>
      </c>
      <c r="G4" s="18" t="inlineStr">
        <is>
          <t>レビュー結果</t>
        </is>
      </c>
      <c r="H4" s="18" t="inlineStr">
        <is>
          <t>リスク区分</t>
        </is>
      </c>
      <c r="I4" s="18" t="inlineStr">
        <is>
          <t>レビューステータス</t>
        </is>
      </c>
      <c r="J4" s="18" t="inlineStr">
        <is>
          <t>担当者</t>
        </is>
      </c>
      <c r="K4" s="18" t="inlineStr">
        <is>
          <t>作成日</t>
        </is>
      </c>
      <c r="L4" s="18" t="inlineStr">
        <is>
          <t>更新日</t>
        </is>
      </c>
      <c r="M4" s="18" t="inlineStr">
        <is>
          <t>備考</t>
        </is>
      </c>
    </row>
    <row r="5">
      <c r="A5" s="54" t="inlineStr">
        <is>
          <t>REV-0001</t>
        </is>
      </c>
      <c r="B5" s="54" t="inlineStr">
        <is>
          <t>QR-2026-001</t>
        </is>
      </c>
      <c r="C5" s="54" t="inlineStr">
        <is>
          <t>LOT-0003</t>
        </is>
      </c>
      <c r="D5" s="81" t="n">
        <v>46146</v>
      </c>
      <c r="E5" s="54" t="inlineStr">
        <is>
          <t>工程レビュー</t>
        </is>
      </c>
      <c r="F5" s="55" t="inlineStr">
        <is>
          <t>田中直樹</t>
        </is>
      </c>
      <c r="G5" s="54" t="inlineStr">
        <is>
          <t>確認待ち</t>
        </is>
      </c>
      <c r="H5" s="54" t="inlineStr">
        <is>
          <t>中</t>
        </is>
      </c>
      <c r="I5" s="54" t="inlineStr">
        <is>
          <t>要レビュー</t>
        </is>
      </c>
      <c r="J5" s="54" t="inlineStr">
        <is>
          <t>高橋美咲</t>
        </is>
      </c>
      <c r="K5" s="81" t="n">
        <v>46146</v>
      </c>
      <c r="L5" s="81" t="n">
        <v>46163</v>
      </c>
      <c r="M5" s="55" t="inlineStr">
        <is>
          <t>レビュー記録は入力済みです。</t>
        </is>
      </c>
    </row>
    <row r="6">
      <c r="A6" s="54" t="inlineStr">
        <is>
          <t>REV-0002</t>
        </is>
      </c>
      <c r="B6" s="54" t="inlineStr">
        <is>
          <t>QR-2026-002</t>
        </is>
      </c>
      <c r="C6" s="54" t="inlineStr">
        <is>
          <t>LOT-0004</t>
        </is>
      </c>
      <c r="D6" s="81" t="n">
        <v>46148</v>
      </c>
      <c r="E6" s="54" t="inlineStr">
        <is>
          <t>出荷前レビュー</t>
        </is>
      </c>
      <c r="F6" s="55" t="inlineStr">
        <is>
          <t>鈴木亮</t>
        </is>
      </c>
      <c r="G6" s="54" t="inlineStr">
        <is>
          <t>許容可</t>
        </is>
      </c>
      <c r="H6" s="54" t="inlineStr">
        <is>
          <t>高</t>
        </is>
      </c>
      <c r="I6" s="54" t="inlineStr">
        <is>
          <t>レビュー中</t>
        </is>
      </c>
      <c r="J6" s="54" t="inlineStr">
        <is>
          <t>鈴木亮</t>
        </is>
      </c>
      <c r="K6" s="81" t="n">
        <v>46148</v>
      </c>
      <c r="L6" s="81" t="n">
        <v>46163</v>
      </c>
      <c r="M6" s="55" t="inlineStr">
        <is>
          <t>レビュー記録は入力済みです。</t>
        </is>
      </c>
    </row>
    <row r="7">
      <c r="A7" s="54" t="inlineStr">
        <is>
          <t>REV-0003</t>
        </is>
      </c>
      <c r="B7" s="54" t="inlineStr">
        <is>
          <t>QR-2026-003</t>
        </is>
      </c>
      <c r="C7" s="54" t="inlineStr">
        <is>
          <t>LOT-0005</t>
        </is>
      </c>
      <c r="D7" s="81" t="n">
        <v>46150</v>
      </c>
      <c r="E7" s="54" t="inlineStr">
        <is>
          <t>回収レビュー</t>
        </is>
      </c>
      <c r="F7" s="55" t="inlineStr">
        <is>
          <t>佐藤健一</t>
        </is>
      </c>
      <c r="G7" s="54" t="inlineStr">
        <is>
          <t>フォロー要</t>
        </is>
      </c>
      <c r="H7" s="54" t="inlineStr">
        <is>
          <t>中</t>
        </is>
      </c>
      <c r="I7" s="54" t="inlineStr">
        <is>
          <t>フォロー要</t>
        </is>
      </c>
      <c r="J7" s="54" t="inlineStr">
        <is>
          <t>佐藤健一</t>
        </is>
      </c>
      <c r="K7" s="81" t="n">
        <v>46150</v>
      </c>
      <c r="L7" s="81" t="n">
        <v>46163</v>
      </c>
      <c r="M7" s="55" t="inlineStr">
        <is>
          <t>レビュー結果をロット台帳へ同期する必要があります。</t>
        </is>
      </c>
    </row>
    <row r="8">
      <c r="A8" s="54" t="inlineStr">
        <is>
          <t>REV-0004</t>
        </is>
      </c>
      <c r="B8" s="54" t="inlineStr">
        <is>
          <t>QR-2026-004</t>
        </is>
      </c>
      <c r="C8" s="54" t="inlineStr">
        <is>
          <t>LOT-0006</t>
        </is>
      </c>
      <c r="D8" s="81" t="n">
        <v>46152</v>
      </c>
      <c r="E8" s="54" t="inlineStr">
        <is>
          <t>工程レビュー</t>
        </is>
      </c>
      <c r="F8" s="55" t="inlineStr">
        <is>
          <t>高橋美咲</t>
        </is>
      </c>
      <c r="G8" s="54" t="inlineStr">
        <is>
          <t>不合格</t>
        </is>
      </c>
      <c r="H8" s="54" t="inlineStr">
        <is>
          <t>低</t>
        </is>
      </c>
      <c r="I8" s="54" t="inlineStr">
        <is>
          <t>却下済み</t>
        </is>
      </c>
      <c r="J8" s="54" t="inlineStr">
        <is>
          <t>田中直樹</t>
        </is>
      </c>
      <c r="K8" s="81" t="n">
        <v>46152</v>
      </c>
      <c r="L8" s="81" t="n">
        <v>46163</v>
      </c>
      <c r="M8" s="55" t="inlineStr">
        <is>
          <t>レビュー記録は入力済みです。</t>
        </is>
      </c>
    </row>
    <row r="9">
      <c r="A9" s="54" t="inlineStr">
        <is>
          <t>REV-0005</t>
        </is>
      </c>
      <c r="B9" s="54" t="inlineStr">
        <is>
          <t>QR-2026-005</t>
        </is>
      </c>
      <c r="C9" s="54" t="inlineStr">
        <is>
          <t>LOT-0007</t>
        </is>
      </c>
      <c r="D9" s="81" t="n">
        <v>46154</v>
      </c>
      <c r="E9" s="54" t="inlineStr">
        <is>
          <t>出荷前レビュー</t>
        </is>
      </c>
      <c r="F9" s="55" t="inlineStr">
        <is>
          <t>田中直樹</t>
        </is>
      </c>
      <c r="G9" s="54" t="inlineStr">
        <is>
          <t>許容可</t>
        </is>
      </c>
      <c r="H9" s="54" t="inlineStr">
        <is>
          <t>高</t>
        </is>
      </c>
      <c r="I9" s="54" t="inlineStr">
        <is>
          <t>承認済み</t>
        </is>
      </c>
      <c r="J9" s="54" t="inlineStr">
        <is>
          <t>高橋美咲</t>
        </is>
      </c>
      <c r="K9" s="81" t="n">
        <v>46154</v>
      </c>
      <c r="L9" s="81" t="n">
        <v>46163</v>
      </c>
      <c r="M9" s="55" t="inlineStr">
        <is>
          <t>レビュー記録は入力済みです。</t>
        </is>
      </c>
    </row>
    <row r="10">
      <c r="A10" s="54" t="inlineStr">
        <is>
          <t>REV-0006</t>
        </is>
      </c>
      <c r="B10" s="54" t="inlineStr">
        <is>
          <t>QR-2026-006</t>
        </is>
      </c>
      <c r="C10" s="54" t="inlineStr">
        <is>
          <t>LOT-0008</t>
        </is>
      </c>
      <c r="D10" s="81" t="n">
        <v>46156</v>
      </c>
      <c r="E10" s="54" t="inlineStr">
        <is>
          <t>回収レビュー</t>
        </is>
      </c>
      <c r="F10" s="55" t="inlineStr">
        <is>
          <t>鈴木亮</t>
        </is>
      </c>
      <c r="G10" s="54" t="inlineStr">
        <is>
          <t>確認待ち</t>
        </is>
      </c>
      <c r="H10" s="54" t="inlineStr">
        <is>
          <t>低</t>
        </is>
      </c>
      <c r="I10" s="54" t="inlineStr">
        <is>
          <t>レビュー中</t>
        </is>
      </c>
      <c r="J10" s="54" t="inlineStr">
        <is>
          <t>鈴木亮</t>
        </is>
      </c>
      <c r="K10" s="81" t="n">
        <v>46156</v>
      </c>
      <c r="L10" s="81" t="n">
        <v>46163</v>
      </c>
      <c r="M10" s="55" t="inlineStr">
        <is>
          <t>レビュー記録は入力済みです。</t>
        </is>
      </c>
    </row>
    <row r="11">
      <c r="A11" s="54" t="inlineStr">
        <is>
          <t>REV-0007</t>
        </is>
      </c>
      <c r="B11" s="54" t="inlineStr">
        <is>
          <t>QR-2026-007</t>
        </is>
      </c>
      <c r="C11" s="54" t="inlineStr">
        <is>
          <t>LOT-0009</t>
        </is>
      </c>
      <c r="D11" s="81" t="n">
        <v>46158</v>
      </c>
      <c r="E11" s="54" t="inlineStr">
        <is>
          <t>工程レビュー</t>
        </is>
      </c>
      <c r="F11" s="55" t="inlineStr">
        <is>
          <t>佐藤健一</t>
        </is>
      </c>
      <c r="G11" s="54" t="inlineStr">
        <is>
          <t>確認待ち</t>
        </is>
      </c>
      <c r="H11" s="54" t="inlineStr">
        <is>
          <t>中</t>
        </is>
      </c>
      <c r="I11" s="54" t="inlineStr">
        <is>
          <t>要レビュー</t>
        </is>
      </c>
      <c r="J11" s="54" t="inlineStr">
        <is>
          <t>佐藤健一</t>
        </is>
      </c>
      <c r="K11" s="81" t="n">
        <v>46158</v>
      </c>
      <c r="L11" s="81" t="n">
        <v>46163</v>
      </c>
      <c r="M11" s="55" t="inlineStr">
        <is>
          <t>レビュー記録は入力済みです。</t>
        </is>
      </c>
    </row>
    <row r="12">
      <c r="A12" s="54" t="inlineStr">
        <is>
          <t>REV-0008</t>
        </is>
      </c>
      <c r="B12" s="54" t="inlineStr">
        <is>
          <t>QR-2026-008</t>
        </is>
      </c>
      <c r="C12" s="54" t="inlineStr">
        <is>
          <t>LOT-0010</t>
        </is>
      </c>
      <c r="D12" s="81" t="n">
        <v>46160</v>
      </c>
      <c r="E12" s="54" t="inlineStr">
        <is>
          <t>出荷前レビュー</t>
        </is>
      </c>
      <c r="F12" s="55" t="inlineStr">
        <is>
          <t>高橋美咲</t>
        </is>
      </c>
      <c r="G12" s="54" t="inlineStr">
        <is>
          <t>許容可</t>
        </is>
      </c>
      <c r="H12" s="54" t="inlineStr">
        <is>
          <t>高</t>
        </is>
      </c>
      <c r="I12" s="54" t="inlineStr">
        <is>
          <t>レビュー中</t>
        </is>
      </c>
      <c r="J12" s="54" t="inlineStr">
        <is>
          <t>田中直樹</t>
        </is>
      </c>
      <c r="K12" s="81" t="n">
        <v>46160</v>
      </c>
      <c r="L12" s="81" t="n">
        <v>46163</v>
      </c>
      <c r="M12" s="55" t="inlineStr">
        <is>
          <t>レビュー記録は入力済みです。</t>
        </is>
      </c>
    </row>
    <row r="13">
      <c r="A13" s="54" t="inlineStr">
        <is>
          <t>REV-0009</t>
        </is>
      </c>
      <c r="B13" s="54" t="inlineStr">
        <is>
          <t>QR-2026-009</t>
        </is>
      </c>
      <c r="C13" s="54" t="inlineStr">
        <is>
          <t>LOT-0011</t>
        </is>
      </c>
      <c r="D13" s="81" t="n">
        <v>46162</v>
      </c>
      <c r="E13" s="54" t="inlineStr">
        <is>
          <t>回収レビュー</t>
        </is>
      </c>
      <c r="F13" s="55" t="inlineStr">
        <is>
          <t>田中直樹</t>
        </is>
      </c>
      <c r="G13" s="54" t="inlineStr">
        <is>
          <t>フォロー要</t>
        </is>
      </c>
      <c r="H13" s="54" t="inlineStr">
        <is>
          <t>中</t>
        </is>
      </c>
      <c r="I13" s="54" t="inlineStr">
        <is>
          <t>フォロー要</t>
        </is>
      </c>
      <c r="J13" s="54" t="inlineStr">
        <is>
          <t>高橋美咲</t>
        </is>
      </c>
      <c r="K13" s="81" t="n">
        <v>46162</v>
      </c>
      <c r="L13" s="81" t="n">
        <v>46163</v>
      </c>
      <c r="M13" s="55" t="inlineStr">
        <is>
          <t>レビュー結果をロット台帳へ同期する必要があります。</t>
        </is>
      </c>
    </row>
    <row r="14">
      <c r="A14" s="54" t="inlineStr">
        <is>
          <t>REV-0010</t>
        </is>
      </c>
      <c r="B14" s="54" t="inlineStr">
        <is>
          <t>QR-2026-010</t>
        </is>
      </c>
      <c r="C14" s="54" t="inlineStr">
        <is>
          <t>LOT-0012</t>
        </is>
      </c>
      <c r="D14" s="81" t="n">
        <v>46164</v>
      </c>
      <c r="E14" s="54" t="inlineStr">
        <is>
          <t>工程レビュー</t>
        </is>
      </c>
      <c r="F14" s="55" t="inlineStr">
        <is>
          <t>鈴木亮</t>
        </is>
      </c>
      <c r="G14" s="54" t="inlineStr">
        <is>
          <t>不合格</t>
        </is>
      </c>
      <c r="H14" s="54" t="inlineStr">
        <is>
          <t>低</t>
        </is>
      </c>
      <c r="I14" s="54" t="inlineStr">
        <is>
          <t>却下済み</t>
        </is>
      </c>
      <c r="J14" s="54" t="inlineStr">
        <is>
          <t>鈴木亮</t>
        </is>
      </c>
      <c r="K14" s="81" t="n">
        <v>46164</v>
      </c>
      <c r="L14" s="81" t="n">
        <v>46163</v>
      </c>
      <c r="M14" s="55" t="inlineStr">
        <is>
          <t>レビュー記録は入力済みです。</t>
        </is>
      </c>
    </row>
    <row r="15">
      <c r="A15" s="54" t="inlineStr">
        <is>
          <t>REV-0011</t>
        </is>
      </c>
      <c r="B15" s="54" t="inlineStr">
        <is>
          <t>QR-2026-011</t>
        </is>
      </c>
      <c r="C15" s="54" t="inlineStr">
        <is>
          <t>LOT-0001</t>
        </is>
      </c>
      <c r="D15" s="81" t="n">
        <v>46166</v>
      </c>
      <c r="E15" s="54" t="inlineStr">
        <is>
          <t>出荷前レビュー</t>
        </is>
      </c>
      <c r="F15" s="55" t="inlineStr">
        <is>
          <t>佐藤健一</t>
        </is>
      </c>
      <c r="G15" s="54" t="inlineStr">
        <is>
          <t>許容可</t>
        </is>
      </c>
      <c r="H15" s="54" t="inlineStr">
        <is>
          <t>高</t>
        </is>
      </c>
      <c r="I15" s="54" t="inlineStr">
        <is>
          <t>承認済み</t>
        </is>
      </c>
      <c r="J15" s="54" t="inlineStr">
        <is>
          <t>佐藤健一</t>
        </is>
      </c>
      <c r="K15" s="81" t="n">
        <v>46166</v>
      </c>
      <c r="L15" s="81" t="n">
        <v>46163</v>
      </c>
      <c r="M15" s="55" t="inlineStr">
        <is>
          <t>レビュー記録は入力済みです。</t>
        </is>
      </c>
    </row>
    <row r="16">
      <c r="A16" s="54" t="inlineStr">
        <is>
          <t>REV-0012</t>
        </is>
      </c>
      <c r="B16" s="54" t="inlineStr">
        <is>
          <t>QR-2026-012</t>
        </is>
      </c>
      <c r="C16" s="54" t="inlineStr">
        <is>
          <t>LOT-0002</t>
        </is>
      </c>
      <c r="D16" s="81" t="n">
        <v>46168</v>
      </c>
      <c r="E16" s="54" t="inlineStr">
        <is>
          <t>回収レビュー</t>
        </is>
      </c>
      <c r="F16" s="55" t="inlineStr">
        <is>
          <t>高橋美咲</t>
        </is>
      </c>
      <c r="G16" s="54" t="inlineStr">
        <is>
          <t>確認待ち</t>
        </is>
      </c>
      <c r="H16" s="54" t="inlineStr">
        <is>
          <t>低</t>
        </is>
      </c>
      <c r="I16" s="54" t="inlineStr">
        <is>
          <t>レビュー中</t>
        </is>
      </c>
      <c r="J16" s="54" t="inlineStr">
        <is>
          <t>田中直樹</t>
        </is>
      </c>
      <c r="K16" s="81" t="n">
        <v>46168</v>
      </c>
      <c r="L16" s="81" t="n">
        <v>46163</v>
      </c>
      <c r="M16" s="55" t="inlineStr">
        <is>
          <t>レビュー記録は入力済みです。</t>
        </is>
      </c>
    </row>
    <row r="17">
      <c r="A17" s="54" t="inlineStr">
        <is>
          <t>REV-0013</t>
        </is>
      </c>
      <c r="B17" s="54" t="inlineStr">
        <is>
          <t>QR-2026-013</t>
        </is>
      </c>
      <c r="C17" s="54" t="inlineStr">
        <is>
          <t>LOT-0003</t>
        </is>
      </c>
      <c r="D17" s="81" t="n">
        <v>46145</v>
      </c>
      <c r="E17" s="54" t="inlineStr">
        <is>
          <t>工程レビュー</t>
        </is>
      </c>
      <c r="F17" s="55" t="inlineStr">
        <is>
          <t>田中直樹</t>
        </is>
      </c>
      <c r="G17" s="54" t="inlineStr">
        <is>
          <t>確認待ち</t>
        </is>
      </c>
      <c r="H17" s="54" t="inlineStr">
        <is>
          <t>中</t>
        </is>
      </c>
      <c r="I17" s="54" t="inlineStr">
        <is>
          <t>要レビュー</t>
        </is>
      </c>
      <c r="J17" s="54" t="inlineStr">
        <is>
          <t>高橋美咲</t>
        </is>
      </c>
      <c r="K17" s="81" t="n">
        <v>46145</v>
      </c>
      <c r="L17" s="81" t="n">
        <v>46163</v>
      </c>
      <c r="M17" s="55" t="inlineStr">
        <is>
          <t>レビュー記録は入力済みです。</t>
        </is>
      </c>
    </row>
    <row r="18">
      <c r="A18" s="54" t="inlineStr">
        <is>
          <t>REV-0014</t>
        </is>
      </c>
      <c r="B18" s="54" t="inlineStr">
        <is>
          <t>QR-2026-014</t>
        </is>
      </c>
      <c r="C18" s="54" t="inlineStr">
        <is>
          <t>LOT-0004</t>
        </is>
      </c>
      <c r="D18" s="81" t="n">
        <v>46147</v>
      </c>
      <c r="E18" s="54" t="inlineStr">
        <is>
          <t>出荷前レビュー</t>
        </is>
      </c>
      <c r="F18" s="55" t="inlineStr">
        <is>
          <t>鈴木亮</t>
        </is>
      </c>
      <c r="G18" s="54" t="inlineStr">
        <is>
          <t>許容可</t>
        </is>
      </c>
      <c r="H18" s="54" t="inlineStr">
        <is>
          <t>高</t>
        </is>
      </c>
      <c r="I18" s="54" t="inlineStr">
        <is>
          <t>レビュー中</t>
        </is>
      </c>
      <c r="J18" s="54" t="inlineStr">
        <is>
          <t>鈴木亮</t>
        </is>
      </c>
      <c r="K18" s="81" t="n">
        <v>46147</v>
      </c>
      <c r="L18" s="81" t="n">
        <v>46163</v>
      </c>
      <c r="M18" s="55" t="inlineStr">
        <is>
          <t>レビュー記録は入力済みです。</t>
        </is>
      </c>
    </row>
    <row r="19">
      <c r="A19" s="54" t="inlineStr">
        <is>
          <t>REV-0015</t>
        </is>
      </c>
      <c r="B19" s="54" t="inlineStr">
        <is>
          <t>QR-2026-015</t>
        </is>
      </c>
      <c r="C19" s="54" t="inlineStr">
        <is>
          <t>LOT-0005</t>
        </is>
      </c>
      <c r="D19" s="81" t="n">
        <v>46149</v>
      </c>
      <c r="E19" s="54" t="inlineStr">
        <is>
          <t>回収レビュー</t>
        </is>
      </c>
      <c r="F19" s="55" t="inlineStr">
        <is>
          <t>佐藤健一</t>
        </is>
      </c>
      <c r="G19" s="54" t="inlineStr">
        <is>
          <t>フォロー要</t>
        </is>
      </c>
      <c r="H19" s="54" t="inlineStr">
        <is>
          <t>中</t>
        </is>
      </c>
      <c r="I19" s="54" t="inlineStr">
        <is>
          <t>フォロー要</t>
        </is>
      </c>
      <c r="J19" s="54" t="inlineStr">
        <is>
          <t>佐藤健一</t>
        </is>
      </c>
      <c r="K19" s="81" t="n">
        <v>46149</v>
      </c>
      <c r="L19" s="81" t="n">
        <v>46163</v>
      </c>
      <c r="M19" s="55" t="inlineStr">
        <is>
          <t>レビュー結果をロット台帳へ同期する必要があります。</t>
        </is>
      </c>
    </row>
    <row r="20">
      <c r="A20" s="54" t="inlineStr">
        <is>
          <t>REV-0016</t>
        </is>
      </c>
      <c r="B20" s="54" t="inlineStr">
        <is>
          <t>QR-2026-016</t>
        </is>
      </c>
      <c r="C20" s="54" t="inlineStr">
        <is>
          <t>LOT-0006</t>
        </is>
      </c>
      <c r="D20" s="81" t="n">
        <v>46151</v>
      </c>
      <c r="E20" s="54" t="inlineStr">
        <is>
          <t>工程レビュー</t>
        </is>
      </c>
      <c r="F20" s="55" t="inlineStr">
        <is>
          <t>高橋美咲</t>
        </is>
      </c>
      <c r="G20" s="54" t="inlineStr">
        <is>
          <t>不合格</t>
        </is>
      </c>
      <c r="H20" s="54" t="inlineStr">
        <is>
          <t>低</t>
        </is>
      </c>
      <c r="I20" s="54" t="inlineStr">
        <is>
          <t>却下済み</t>
        </is>
      </c>
      <c r="J20" s="54" t="inlineStr">
        <is>
          <t>田中直樹</t>
        </is>
      </c>
      <c r="K20" s="81" t="n">
        <v>46151</v>
      </c>
      <c r="L20" s="81" t="n">
        <v>46163</v>
      </c>
      <c r="M20" s="55" t="inlineStr">
        <is>
          <t>レビュー記録は入力済みです。</t>
        </is>
      </c>
    </row>
    <row r="21">
      <c r="A21" s="54" t="inlineStr">
        <is>
          <t>REV-0017</t>
        </is>
      </c>
      <c r="B21" s="54" t="inlineStr">
        <is>
          <t>QR-2026-017</t>
        </is>
      </c>
      <c r="C21" s="54" t="inlineStr">
        <is>
          <t>LOT-0007</t>
        </is>
      </c>
      <c r="D21" s="81" t="n">
        <v>46153</v>
      </c>
      <c r="E21" s="54" t="inlineStr">
        <is>
          <t>出荷前レビュー</t>
        </is>
      </c>
      <c r="F21" s="55" t="inlineStr">
        <is>
          <t>田中直樹</t>
        </is>
      </c>
      <c r="G21" s="54" t="inlineStr">
        <is>
          <t>許容可</t>
        </is>
      </c>
      <c r="H21" s="54" t="inlineStr">
        <is>
          <t>高</t>
        </is>
      </c>
      <c r="I21" s="54" t="inlineStr">
        <is>
          <t>承認済み</t>
        </is>
      </c>
      <c r="J21" s="54" t="inlineStr">
        <is>
          <t>高橋美咲</t>
        </is>
      </c>
      <c r="K21" s="81" t="n">
        <v>46153</v>
      </c>
      <c r="L21" s="81" t="n">
        <v>46163</v>
      </c>
      <c r="M21" s="55" t="inlineStr">
        <is>
          <t>レビュー記録は入力済みです。</t>
        </is>
      </c>
    </row>
    <row r="22">
      <c r="A22" s="54" t="inlineStr">
        <is>
          <t>REV-0018</t>
        </is>
      </c>
      <c r="B22" s="54" t="inlineStr">
        <is>
          <t>QR-2026-018</t>
        </is>
      </c>
      <c r="C22" s="54" t="inlineStr">
        <is>
          <t>LOT-0008</t>
        </is>
      </c>
      <c r="D22" s="81" t="n">
        <v>46155</v>
      </c>
      <c r="E22" s="54" t="inlineStr">
        <is>
          <t>回収レビュー</t>
        </is>
      </c>
      <c r="F22" s="55" t="inlineStr">
        <is>
          <t>鈴木亮</t>
        </is>
      </c>
      <c r="G22" s="54" t="inlineStr">
        <is>
          <t>確認待ち</t>
        </is>
      </c>
      <c r="H22" s="54" t="inlineStr">
        <is>
          <t>低</t>
        </is>
      </c>
      <c r="I22" s="54" t="inlineStr">
        <is>
          <t>レビュー中</t>
        </is>
      </c>
      <c r="J22" s="54" t="inlineStr">
        <is>
          <t>鈴木亮</t>
        </is>
      </c>
      <c r="K22" s="81" t="n">
        <v>46155</v>
      </c>
      <c r="L22" s="81" t="n">
        <v>46163</v>
      </c>
      <c r="M22" s="55" t="inlineStr">
        <is>
          <t>レビュー記録は入力済みです。</t>
        </is>
      </c>
    </row>
    <row r="23">
      <c r="A23" s="54" t="n"/>
      <c r="B23" s="54" t="n"/>
      <c r="C23" s="54" t="n"/>
      <c r="D23" s="81" t="n"/>
      <c r="E23" s="54" t="n"/>
      <c r="F23" s="55" t="n"/>
      <c r="G23" s="54" t="n"/>
      <c r="H23" s="54" t="n"/>
      <c r="I23" s="54" t="n"/>
      <c r="J23" s="54" t="n"/>
      <c r="K23" s="81" t="n"/>
      <c r="L23" s="81" t="n"/>
      <c r="M23" s="55" t="n"/>
    </row>
    <row r="24">
      <c r="A24" s="54" t="n"/>
      <c r="B24" s="54" t="n"/>
      <c r="C24" s="54" t="n"/>
      <c r="D24" s="81" t="n"/>
      <c r="E24" s="54" t="n"/>
      <c r="F24" s="55" t="n"/>
      <c r="G24" s="54" t="n"/>
      <c r="H24" s="54" t="n"/>
      <c r="I24" s="54" t="n"/>
      <c r="J24" s="54" t="n"/>
      <c r="K24" s="81" t="n"/>
      <c r="L24" s="81" t="n"/>
      <c r="M24" s="55" t="n"/>
    </row>
    <row r="25">
      <c r="A25" s="54" t="n"/>
      <c r="B25" s="54" t="n"/>
      <c r="C25" s="54" t="n"/>
      <c r="D25" s="81" t="n"/>
      <c r="E25" s="54" t="n"/>
      <c r="F25" s="55" t="n"/>
      <c r="G25" s="54" t="n"/>
      <c r="H25" s="54" t="n"/>
      <c r="I25" s="54" t="n"/>
      <c r="J25" s="54" t="n"/>
      <c r="K25" s="81" t="n"/>
      <c r="L25" s="81" t="n"/>
      <c r="M25" s="55" t="n"/>
    </row>
    <row r="26">
      <c r="A26" s="54" t="n"/>
      <c r="B26" s="54" t="n"/>
      <c r="C26" s="54" t="n"/>
      <c r="D26" s="81" t="n"/>
      <c r="E26" s="54" t="n"/>
      <c r="F26" s="55" t="n"/>
      <c r="G26" s="54" t="n"/>
      <c r="H26" s="54" t="n"/>
      <c r="I26" s="54" t="n"/>
      <c r="J26" s="54" t="n"/>
      <c r="K26" s="81" t="n"/>
      <c r="L26" s="81" t="n"/>
      <c r="M26" s="55" t="n"/>
    </row>
    <row r="27">
      <c r="A27" s="54" t="n"/>
      <c r="B27" s="54" t="n"/>
      <c r="C27" s="54" t="n"/>
      <c r="D27" s="81" t="n"/>
      <c r="E27" s="54" t="n"/>
      <c r="F27" s="55" t="n"/>
      <c r="G27" s="54" t="n"/>
      <c r="H27" s="54" t="n"/>
      <c r="I27" s="54" t="n"/>
      <c r="J27" s="54" t="n"/>
      <c r="K27" s="81" t="n"/>
      <c r="L27" s="81" t="n"/>
      <c r="M27" s="55" t="n"/>
    </row>
    <row r="28">
      <c r="A28" s="54" t="n"/>
      <c r="B28" s="54" t="n"/>
      <c r="C28" s="54" t="n"/>
      <c r="D28" s="81" t="n"/>
      <c r="E28" s="54" t="n"/>
      <c r="F28" s="55" t="n"/>
      <c r="G28" s="54" t="n"/>
      <c r="H28" s="54" t="n"/>
      <c r="I28" s="54" t="n"/>
      <c r="J28" s="54" t="n"/>
      <c r="K28" s="81" t="n"/>
      <c r="L28" s="81" t="n"/>
      <c r="M28" s="55" t="n"/>
    </row>
    <row r="29">
      <c r="A29" s="54" t="n"/>
      <c r="B29" s="54" t="n"/>
      <c r="C29" s="54" t="n"/>
      <c r="D29" s="81" t="n"/>
      <c r="E29" s="54" t="n"/>
      <c r="F29" s="55" t="n"/>
      <c r="G29" s="54" t="n"/>
      <c r="H29" s="54" t="n"/>
      <c r="I29" s="54" t="n"/>
      <c r="J29" s="54" t="n"/>
      <c r="K29" s="81" t="n"/>
      <c r="L29" s="81" t="n"/>
      <c r="M29" s="55" t="n"/>
    </row>
    <row r="30">
      <c r="A30" s="54" t="n"/>
      <c r="B30" s="54" t="n"/>
      <c r="C30" s="54" t="n"/>
      <c r="D30" s="81" t="n"/>
      <c r="E30" s="54" t="n"/>
      <c r="F30" s="55" t="n"/>
      <c r="G30" s="54" t="n"/>
      <c r="H30" s="54" t="n"/>
      <c r="I30" s="54" t="n"/>
      <c r="J30" s="54" t="n"/>
      <c r="K30" s="81" t="n"/>
      <c r="L30" s="81" t="n"/>
      <c r="M30" s="55" t="n"/>
    </row>
    <row r="31">
      <c r="A31" s="54" t="n"/>
      <c r="B31" s="54" t="n"/>
      <c r="C31" s="54" t="n"/>
      <c r="D31" s="81" t="n"/>
      <c r="E31" s="54" t="n"/>
      <c r="F31" s="55" t="n"/>
      <c r="G31" s="54" t="n"/>
      <c r="H31" s="54" t="n"/>
      <c r="I31" s="54" t="n"/>
      <c r="J31" s="54" t="n"/>
      <c r="K31" s="81" t="n"/>
      <c r="L31" s="81" t="n"/>
      <c r="M31" s="55" t="n"/>
    </row>
    <row r="32">
      <c r="A32" s="54" t="n"/>
      <c r="B32" s="54" t="n"/>
      <c r="C32" s="54" t="n"/>
      <c r="D32" s="81" t="n"/>
      <c r="E32" s="54" t="n"/>
      <c r="F32" s="55" t="n"/>
      <c r="G32" s="54" t="n"/>
      <c r="H32" s="54" t="n"/>
      <c r="I32" s="54" t="n"/>
      <c r="J32" s="54" t="n"/>
      <c r="K32" s="81" t="n"/>
      <c r="L32" s="81" t="n"/>
      <c r="M32" s="55" t="n"/>
    </row>
    <row r="33">
      <c r="A33" s="54" t="n"/>
      <c r="B33" s="54" t="n"/>
      <c r="C33" s="54" t="n"/>
      <c r="D33" s="81" t="n"/>
      <c r="E33" s="54" t="n"/>
      <c r="F33" s="55" t="n"/>
      <c r="G33" s="54" t="n"/>
      <c r="H33" s="54" t="n"/>
      <c r="I33" s="54" t="n"/>
      <c r="J33" s="54" t="n"/>
      <c r="K33" s="81" t="n"/>
      <c r="L33" s="81" t="n"/>
      <c r="M33" s="55" t="n"/>
    </row>
    <row r="34">
      <c r="A34" s="54" t="n"/>
      <c r="B34" s="54" t="n"/>
      <c r="C34" s="54" t="n"/>
      <c r="D34" s="81" t="n"/>
      <c r="E34" s="54" t="n"/>
      <c r="F34" s="55" t="n"/>
      <c r="G34" s="54" t="n"/>
      <c r="H34" s="54" t="n"/>
      <c r="I34" s="54" t="n"/>
      <c r="J34" s="54" t="n"/>
      <c r="K34" s="81" t="n"/>
      <c r="L34" s="81" t="n"/>
      <c r="M34" s="55" t="n"/>
    </row>
    <row r="35">
      <c r="A35" s="54" t="n"/>
      <c r="B35" s="54" t="n"/>
      <c r="C35" s="54" t="n"/>
      <c r="D35" s="81" t="n"/>
      <c r="E35" s="54" t="n"/>
      <c r="F35" s="55" t="n"/>
      <c r="G35" s="54" t="n"/>
      <c r="H35" s="54" t="n"/>
      <c r="I35" s="54" t="n"/>
      <c r="J35" s="54" t="n"/>
      <c r="K35" s="81" t="n"/>
      <c r="L35" s="81" t="n"/>
      <c r="M35" s="55" t="n"/>
    </row>
    <row r="36">
      <c r="A36" s="54" t="n"/>
      <c r="B36" s="54" t="n"/>
      <c r="C36" s="54" t="n"/>
      <c r="D36" s="81" t="n"/>
      <c r="E36" s="54" t="n"/>
      <c r="F36" s="55" t="n"/>
      <c r="G36" s="54" t="n"/>
      <c r="H36" s="54" t="n"/>
      <c r="I36" s="54" t="n"/>
      <c r="J36" s="54" t="n"/>
      <c r="K36" s="81" t="n"/>
      <c r="L36" s="81" t="n"/>
      <c r="M36" s="55" t="n"/>
    </row>
    <row r="37">
      <c r="A37" s="54" t="n"/>
      <c r="B37" s="54" t="n"/>
      <c r="C37" s="54" t="n"/>
      <c r="D37" s="81" t="n"/>
      <c r="E37" s="54" t="n"/>
      <c r="F37" s="55" t="n"/>
      <c r="G37" s="54" t="n"/>
      <c r="H37" s="54" t="n"/>
      <c r="I37" s="54" t="n"/>
      <c r="J37" s="54" t="n"/>
      <c r="K37" s="81" t="n"/>
      <c r="L37" s="81" t="n"/>
      <c r="M37" s="55" t="n"/>
    </row>
    <row r="38">
      <c r="A38" s="54" t="n"/>
      <c r="B38" s="54" t="n"/>
      <c r="C38" s="54" t="n"/>
      <c r="D38" s="81" t="n"/>
      <c r="E38" s="54" t="n"/>
      <c r="F38" s="55" t="n"/>
      <c r="G38" s="54" t="n"/>
      <c r="H38" s="54" t="n"/>
      <c r="I38" s="54" t="n"/>
      <c r="J38" s="54" t="n"/>
      <c r="K38" s="81" t="n"/>
      <c r="L38" s="81" t="n"/>
      <c r="M38" s="55" t="n"/>
    </row>
    <row r="39">
      <c r="A39" s="54" t="n"/>
      <c r="B39" s="54" t="n"/>
      <c r="C39" s="54" t="n"/>
      <c r="D39" s="81" t="n"/>
      <c r="E39" s="54" t="n"/>
      <c r="F39" s="55" t="n"/>
      <c r="G39" s="54" t="n"/>
      <c r="H39" s="54" t="n"/>
      <c r="I39" s="54" t="n"/>
      <c r="J39" s="54" t="n"/>
      <c r="K39" s="81" t="n"/>
      <c r="L39" s="81" t="n"/>
      <c r="M39" s="55" t="n"/>
    </row>
    <row r="40">
      <c r="A40" s="54" t="n"/>
      <c r="B40" s="54" t="n"/>
      <c r="C40" s="54" t="n"/>
      <c r="D40" s="81" t="n"/>
      <c r="E40" s="54" t="n"/>
      <c r="F40" s="55" t="n"/>
      <c r="G40" s="54" t="n"/>
      <c r="H40" s="54" t="n"/>
      <c r="I40" s="54" t="n"/>
      <c r="J40" s="54" t="n"/>
      <c r="K40" s="81" t="n"/>
      <c r="L40" s="81" t="n"/>
      <c r="M40" s="55" t="n"/>
    </row>
    <row r="41">
      <c r="A41" s="54" t="n"/>
      <c r="B41" s="54" t="n"/>
      <c r="C41" s="54" t="n"/>
      <c r="D41" s="81" t="n"/>
      <c r="E41" s="54" t="n"/>
      <c r="F41" s="55" t="n"/>
      <c r="G41" s="54" t="n"/>
      <c r="H41" s="54" t="n"/>
      <c r="I41" s="54" t="n"/>
      <c r="J41" s="54" t="n"/>
      <c r="K41" s="81" t="n"/>
      <c r="L41" s="81" t="n"/>
      <c r="M41" s="55" t="n"/>
    </row>
    <row r="42">
      <c r="A42" s="54" t="n"/>
      <c r="B42" s="54" t="n"/>
      <c r="C42" s="54" t="n"/>
      <c r="D42" s="81" t="n"/>
      <c r="E42" s="54" t="n"/>
      <c r="F42" s="55" t="n"/>
      <c r="G42" s="54" t="n"/>
      <c r="H42" s="54" t="n"/>
      <c r="I42" s="54" t="n"/>
      <c r="J42" s="54" t="n"/>
      <c r="K42" s="81" t="n"/>
      <c r="L42" s="81" t="n"/>
      <c r="M42" s="55" t="n"/>
    </row>
  </sheetData>
  <conditionalFormatting sqref="H5:H42">
    <cfRule type="containsText" priority="1" operator="containsText" dxfId="0" text="召回中"/>
    <cfRule type="containsText" priority="2" operator="containsText" dxfId="1" text="已延误"/>
    <cfRule type="containsText" priority="3" operator="containsText" dxfId="1" text="需处理"/>
    <cfRule type="containsText" priority="4" operator="containsText" dxfId="0" text="紧急"/>
    <cfRule type="containsText" priority="5" operator="containsText" dxfId="0" text="高"/>
    <cfRule type="containsText" priority="6" operator="containsText" dxfId="5" text="已完成"/>
    <cfRule type="containsText" priority="7" operator="containsText" dxfId="6" text="已关闭"/>
    <cfRule type="containsText" priority="8" operator="containsText" dxfId="5" text="已到达"/>
  </conditionalFormatting>
  <conditionalFormatting sqref="I5:I42">
    <cfRule type="containsText" priority="9" operator="containsText" dxfId="0" text="召回中"/>
    <cfRule type="containsText" priority="10" operator="containsText" dxfId="1" text="已延误"/>
    <cfRule type="containsText" priority="11" operator="containsText" dxfId="1" text="需处理"/>
    <cfRule type="containsText" priority="12" operator="containsText" dxfId="0" text="紧急"/>
    <cfRule type="containsText" priority="13" operator="containsText" dxfId="0" text="高"/>
    <cfRule type="containsText" priority="14" operator="containsText" dxfId="5" text="已完成"/>
    <cfRule type="containsText" priority="15" operator="containsText" dxfId="6" text="已关闭"/>
    <cfRule type="containsText" priority="16" operator="containsText" dxfId="5" text="已到达"/>
  </conditionalFormatting>
  <dataValidations count="8">
    <dataValidation sqref="C5:C42" showDropDown="0" showInputMessage="1" showErrorMessage="1" allowBlank="0" errorTitle="关联无效" error="请填写父表中已存在的レコードID。" promptTitle="关联记录" prompt="请选择已存在的レコードID。" type="list" errorStyle="warning">
      <formula1>'lots'!$A$5:$A$1000</formula1>
    </dataValidation>
    <dataValidation sqref="D5:D42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E5:E42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G5:G42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H5:H42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I5:I42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K5:K42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L5:L42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M38"/>
  <sheetViews>
    <sheetView showGridLines="0" workbookViewId="0">
      <selection activeCell="A1" sqref="A1"/>
    </sheetView>
  </sheetViews>
  <sheetFormatPr baseColWidth="8" defaultRowHeight="15"/>
  <cols>
    <col width="14" customWidth="1" style="47" min="1" max="1"/>
    <col width="18" customWidth="1" style="47" min="2" max="2"/>
    <col width="14" customWidth="1" style="47" min="3" max="3"/>
    <col width="24" customWidth="1" style="47" min="4" max="4"/>
    <col width="14" customWidth="1" style="47" min="5" max="5"/>
    <col width="14" customWidth="1" style="47" min="6" max="6"/>
    <col width="14" customWidth="1" style="47" min="7" max="7"/>
    <col width="12" customWidth="1" style="47" min="8" max="8"/>
    <col width="14" customWidth="1" style="47" min="9" max="9"/>
    <col width="20" customWidth="1" style="47" min="10" max="10"/>
    <col width="14" customWidth="1" style="47" min="11" max="11"/>
    <col width="14" customWidth="1" style="47" min="12" max="12"/>
    <col width="36" customWidth="1" style="47" min="13" max="13"/>
  </cols>
  <sheetData>
    <row r="1" ht="30" customHeight="1" s="47">
      <c r="A1" s="4" t="inlineStr">
        <is>
          <t>出荷記録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</row>
    <row r="2" ht="30" customHeight="1" s="47">
      <c r="A2" s="14" t="inlineStr">
        <is>
          <t>ロットの出荷先、出荷日、到着目標日、出荷ステータスを記録します。表頭は日本語で表示し、レコードIDはシステム主キーとして保持します。</t>
        </is>
      </c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  <c r="M2" s="11" t="n"/>
    </row>
    <row r="3"/>
    <row r="4">
      <c r="A4" s="18" t="inlineStr">
        <is>
          <t>レコードID</t>
        </is>
      </c>
      <c r="B4" s="18" t="inlineStr">
        <is>
          <t>出荷番号</t>
        </is>
      </c>
      <c r="C4" s="18" t="inlineStr">
        <is>
          <t>ロットID</t>
        </is>
      </c>
      <c r="D4" s="18" t="inlineStr">
        <is>
          <t>出荷先</t>
        </is>
      </c>
      <c r="E4" s="18" t="inlineStr">
        <is>
          <t>出荷日</t>
        </is>
      </c>
      <c r="F4" s="18" t="inlineStr">
        <is>
          <t>到着目標日</t>
        </is>
      </c>
      <c r="G4" s="18" t="inlineStr">
        <is>
          <t>実到着日</t>
        </is>
      </c>
      <c r="H4" s="18" t="inlineStr">
        <is>
          <t>出荷数量</t>
        </is>
      </c>
      <c r="I4" s="18" t="inlineStr">
        <is>
          <t>出荷ステータス</t>
        </is>
      </c>
      <c r="J4" s="18" t="inlineStr">
        <is>
          <t>担当者</t>
        </is>
      </c>
      <c r="K4" s="18" t="inlineStr">
        <is>
          <t>作成日</t>
        </is>
      </c>
      <c r="L4" s="18" t="inlineStr">
        <is>
          <t>更新日</t>
        </is>
      </c>
      <c r="M4" s="18" t="inlineStr">
        <is>
          <t>備考</t>
        </is>
      </c>
    </row>
    <row r="5">
      <c r="A5" s="54" t="inlineStr">
        <is>
          <t>SHP-0001</t>
        </is>
      </c>
      <c r="B5" s="54" t="inlineStr">
        <is>
          <t>SHIP-2026-001</t>
        </is>
      </c>
      <c r="C5" s="54" t="inlineStr">
        <is>
          <t>LOT-0001</t>
        </is>
      </c>
      <c r="D5" s="54" t="inlineStr">
        <is>
          <t>関東完成品倉庫</t>
        </is>
      </c>
      <c r="E5" s="81" t="n">
        <v>46148</v>
      </c>
      <c r="F5" s="81" t="n">
        <v>46157</v>
      </c>
      <c r="G5" s="84" t="n"/>
      <c r="H5" s="82" t="n">
        <v>120</v>
      </c>
      <c r="I5" s="54" t="inlineStr">
        <is>
          <t>出荷待ち</t>
        </is>
      </c>
      <c r="J5" s="54" t="inlineStr">
        <is>
          <t>田中直樹</t>
        </is>
      </c>
      <c r="K5" s="81" t="n">
        <v>46148</v>
      </c>
      <c r="L5" s="81" t="n">
        <v>46163</v>
      </c>
      <c r="M5" s="55" t="inlineStr">
        <is>
          <t>出荷先は確認済みです。</t>
        </is>
      </c>
    </row>
    <row r="6">
      <c r="A6" s="54" t="inlineStr">
        <is>
          <t>SHP-0002</t>
        </is>
      </c>
      <c r="B6" s="54" t="inlineStr">
        <is>
          <t>SHIP-2026-002</t>
        </is>
      </c>
      <c r="C6" s="54" t="inlineStr">
        <is>
          <t>LOT-0002</t>
        </is>
      </c>
      <c r="D6" s="54" t="inlineStr">
        <is>
          <t>関西顧客倉庫</t>
        </is>
      </c>
      <c r="E6" s="81" t="n">
        <v>46149</v>
      </c>
      <c r="F6" s="81" t="n">
        <v>46164</v>
      </c>
      <c r="G6" s="84" t="n"/>
      <c r="H6" s="82" t="n">
        <v>80</v>
      </c>
      <c r="I6" s="54" t="inlineStr">
        <is>
          <t>ピッキング済み</t>
        </is>
      </c>
      <c r="J6" s="54" t="inlineStr">
        <is>
          <t>高橋美咲</t>
        </is>
      </c>
      <c r="K6" s="81" t="n">
        <v>46149</v>
      </c>
      <c r="L6" s="81" t="n">
        <v>46163</v>
      </c>
      <c r="M6" s="55" t="inlineStr">
        <is>
          <t>出荷先は確認済みです。</t>
        </is>
      </c>
    </row>
    <row r="7">
      <c r="A7" s="54" t="inlineStr">
        <is>
          <t>SHP-0003</t>
        </is>
      </c>
      <c r="B7" s="54" t="inlineStr">
        <is>
          <t>SHIP-2026-003</t>
        </is>
      </c>
      <c r="C7" s="54" t="inlineStr">
        <is>
          <t>LOT-0003</t>
        </is>
      </c>
      <c r="D7" s="54" t="inlineStr">
        <is>
          <t>東北補修部品倉庫</t>
        </is>
      </c>
      <c r="E7" s="81" t="n">
        <v>46150</v>
      </c>
      <c r="F7" s="81" t="n">
        <v>46161</v>
      </c>
      <c r="G7" s="84" t="n"/>
      <c r="H7" s="82" t="n">
        <v>300</v>
      </c>
      <c r="I7" s="54" t="inlineStr">
        <is>
          <t>発送済み</t>
        </is>
      </c>
      <c r="J7" s="54" t="inlineStr">
        <is>
          <t>鈴木亮</t>
        </is>
      </c>
      <c r="K7" s="81" t="n">
        <v>46150</v>
      </c>
      <c r="L7" s="81" t="n">
        <v>46163</v>
      </c>
      <c r="M7" s="55" t="inlineStr">
        <is>
          <t>出荷先は確認済みです。</t>
        </is>
      </c>
    </row>
    <row r="8">
      <c r="A8" s="54" t="inlineStr">
        <is>
          <t>SHP-0004</t>
        </is>
      </c>
      <c r="B8" s="54" t="inlineStr">
        <is>
          <t>SHIP-2026-004</t>
        </is>
      </c>
      <c r="C8" s="54" t="inlineStr">
        <is>
          <t>LOT-0004</t>
        </is>
      </c>
      <c r="D8" s="54" t="inlineStr">
        <is>
          <t>大阪サービスセンター</t>
        </is>
      </c>
      <c r="E8" s="81" t="n">
        <v>46151</v>
      </c>
      <c r="F8" s="81" t="n">
        <v>46158</v>
      </c>
      <c r="G8" s="84" t="n">
        <v>46158</v>
      </c>
      <c r="H8" s="82" t="n">
        <v>160</v>
      </c>
      <c r="I8" s="54" t="inlineStr">
        <is>
          <t>到着済み</t>
        </is>
      </c>
      <c r="J8" s="54" t="inlineStr">
        <is>
          <t>佐藤健一</t>
        </is>
      </c>
      <c r="K8" s="81" t="n">
        <v>46151</v>
      </c>
      <c r="L8" s="81" t="n">
        <v>46163</v>
      </c>
      <c r="M8" s="55" t="inlineStr">
        <is>
          <t>出荷先は確認済みです。</t>
        </is>
      </c>
    </row>
    <row r="9">
      <c r="A9" s="54" t="inlineStr">
        <is>
          <t>SHP-0005</t>
        </is>
      </c>
      <c r="B9" s="54" t="inlineStr">
        <is>
          <t>SHIP-2026-005</t>
        </is>
      </c>
      <c r="C9" s="54" t="inlineStr">
        <is>
          <t>LOT-0005</t>
        </is>
      </c>
      <c r="D9" s="54" t="inlineStr">
        <is>
          <t>名古屋中継倉庫</t>
        </is>
      </c>
      <c r="E9" s="81" t="n">
        <v>46152</v>
      </c>
      <c r="F9" s="81" t="n">
        <v>46160</v>
      </c>
      <c r="G9" s="84" t="n"/>
      <c r="H9" s="82" t="n">
        <v>220</v>
      </c>
      <c r="I9" s="54" t="inlineStr">
        <is>
          <t>遅延中</t>
        </is>
      </c>
      <c r="J9" s="54" t="inlineStr">
        <is>
          <t>田中直樹</t>
        </is>
      </c>
      <c r="K9" s="81" t="n">
        <v>46152</v>
      </c>
      <c r="L9" s="81" t="n">
        <v>46163</v>
      </c>
      <c r="M9" s="55" t="inlineStr">
        <is>
          <t>出荷が遅延しているため、倉庫引き渡しを確認します。</t>
        </is>
      </c>
    </row>
    <row r="10">
      <c r="A10" s="54" t="inlineStr">
        <is>
          <t>SHP-0006</t>
        </is>
      </c>
      <c r="B10" s="54" t="inlineStr">
        <is>
          <t>SHIP-2026-006</t>
        </is>
      </c>
      <c r="C10" s="54" t="inlineStr">
        <is>
          <t>LOT-0006</t>
        </is>
      </c>
      <c r="D10" s="54" t="inlineStr">
        <is>
          <t>東京顧客A</t>
        </is>
      </c>
      <c r="E10" s="81" t="n">
        <v>46153</v>
      </c>
      <c r="F10" s="81" t="n">
        <v>46162</v>
      </c>
      <c r="G10" s="84" t="n"/>
      <c r="H10" s="82" t="n">
        <v>75</v>
      </c>
      <c r="I10" s="54" t="inlineStr">
        <is>
          <t>キャンセル済み</t>
        </is>
      </c>
      <c r="J10" s="54" t="inlineStr">
        <is>
          <t>高橋美咲</t>
        </is>
      </c>
      <c r="K10" s="81" t="n">
        <v>46153</v>
      </c>
      <c r="L10" s="81" t="n">
        <v>46163</v>
      </c>
      <c r="M10" s="55" t="inlineStr">
        <is>
          <t>出荷先は確認済みです。</t>
        </is>
      </c>
    </row>
    <row r="11">
      <c r="A11" s="54" t="inlineStr">
        <is>
          <t>SHP-0007</t>
        </is>
      </c>
      <c r="B11" s="54" t="inlineStr">
        <is>
          <t>SHIP-2026-007</t>
        </is>
      </c>
      <c r="C11" s="54" t="inlineStr">
        <is>
          <t>LOT-0007</t>
        </is>
      </c>
      <c r="D11" s="54" t="inlineStr">
        <is>
          <t>大阪顧客B</t>
        </is>
      </c>
      <c r="E11" s="81" t="n">
        <v>46154</v>
      </c>
      <c r="F11" s="81" t="n">
        <v>46168</v>
      </c>
      <c r="G11" s="84" t="n"/>
      <c r="H11" s="82" t="n">
        <v>90</v>
      </c>
      <c r="I11" s="54" t="inlineStr">
        <is>
          <t>発送済み</t>
        </is>
      </c>
      <c r="J11" s="54" t="inlineStr">
        <is>
          <t>鈴木亮</t>
        </is>
      </c>
      <c r="K11" s="81" t="n">
        <v>46154</v>
      </c>
      <c r="L11" s="81" t="n">
        <v>46163</v>
      </c>
      <c r="M11" s="55" t="inlineStr">
        <is>
          <t>出荷先は確認済みです。</t>
        </is>
      </c>
    </row>
    <row r="12">
      <c r="A12" s="54" t="inlineStr">
        <is>
          <t>SHP-0008</t>
        </is>
      </c>
      <c r="B12" s="54" t="inlineStr">
        <is>
          <t>SHIP-2026-008</t>
        </is>
      </c>
      <c r="C12" s="54" t="inlineStr">
        <is>
          <t>LOT-0008</t>
        </is>
      </c>
      <c r="D12" s="54" t="inlineStr">
        <is>
          <t>関東完成品倉庫</t>
        </is>
      </c>
      <c r="E12" s="81" t="n">
        <v>46155</v>
      </c>
      <c r="F12" s="81" t="n">
        <v>46154</v>
      </c>
      <c r="G12" s="84" t="n">
        <v>46154</v>
      </c>
      <c r="H12" s="82" t="n">
        <v>110</v>
      </c>
      <c r="I12" s="54" t="inlineStr">
        <is>
          <t>到着済み</t>
        </is>
      </c>
      <c r="J12" s="54" t="inlineStr">
        <is>
          <t>佐藤健一</t>
        </is>
      </c>
      <c r="K12" s="81" t="n">
        <v>46155</v>
      </c>
      <c r="L12" s="81" t="n">
        <v>46163</v>
      </c>
      <c r="M12" s="55" t="inlineStr">
        <is>
          <t>出荷先は確認済みです。</t>
        </is>
      </c>
    </row>
    <row r="13">
      <c r="A13" s="54" t="inlineStr">
        <is>
          <t>SHP-0009</t>
        </is>
      </c>
      <c r="B13" s="54" t="inlineStr">
        <is>
          <t>SHIP-2026-009</t>
        </is>
      </c>
      <c r="C13" s="54" t="inlineStr">
        <is>
          <t>LOT-0009</t>
        </is>
      </c>
      <c r="D13" s="54" t="inlineStr">
        <is>
          <t>福岡顧客C</t>
        </is>
      </c>
      <c r="E13" s="81" t="n">
        <v>46156</v>
      </c>
      <c r="F13" s="81" t="n">
        <v>46170</v>
      </c>
      <c r="G13" s="84" t="n"/>
      <c r="H13" s="82" t="n">
        <v>140</v>
      </c>
      <c r="I13" s="54" t="inlineStr">
        <is>
          <t>出荷待ち</t>
        </is>
      </c>
      <c r="J13" s="54" t="inlineStr">
        <is>
          <t>田中直樹</t>
        </is>
      </c>
      <c r="K13" s="81" t="n">
        <v>46156</v>
      </c>
      <c r="L13" s="81" t="n">
        <v>46163</v>
      </c>
      <c r="M13" s="55" t="inlineStr">
        <is>
          <t>出荷先は確認済みです。</t>
        </is>
      </c>
    </row>
    <row r="14">
      <c r="A14" s="54" t="inlineStr">
        <is>
          <t>SHP-0010</t>
        </is>
      </c>
      <c r="B14" s="54" t="inlineStr">
        <is>
          <t>SHIP-2026-010</t>
        </is>
      </c>
      <c r="C14" s="54" t="inlineStr">
        <is>
          <t>LOT-0010</t>
        </is>
      </c>
      <c r="D14" s="54" t="inlineStr">
        <is>
          <t>横浜地域倉庫</t>
        </is>
      </c>
      <c r="E14" s="81" t="n">
        <v>46157</v>
      </c>
      <c r="F14" s="81" t="n">
        <v>46156</v>
      </c>
      <c r="G14" s="84" t="n"/>
      <c r="H14" s="82" t="n">
        <v>65</v>
      </c>
      <c r="I14" s="54" t="inlineStr">
        <is>
          <t>遅延中</t>
        </is>
      </c>
      <c r="J14" s="54" t="inlineStr">
        <is>
          <t>高橋美咲</t>
        </is>
      </c>
      <c r="K14" s="81" t="n">
        <v>46157</v>
      </c>
      <c r="L14" s="81" t="n">
        <v>46163</v>
      </c>
      <c r="M14" s="55" t="inlineStr">
        <is>
          <t>出荷が遅延しているため、倉庫引き渡しを確認します。</t>
        </is>
      </c>
    </row>
    <row r="15">
      <c r="A15" s="54" t="inlineStr">
        <is>
          <t>SHP-0011</t>
        </is>
      </c>
      <c r="B15" s="54" t="inlineStr">
        <is>
          <t>SHIP-2026-011</t>
        </is>
      </c>
      <c r="C15" s="54" t="inlineStr">
        <is>
          <t>LOT-0011</t>
        </is>
      </c>
      <c r="D15" s="54" t="inlineStr">
        <is>
          <t>仙台補修部品倉庫</t>
        </is>
      </c>
      <c r="E15" s="81" t="n">
        <v>46158</v>
      </c>
      <c r="F15" s="81" t="n">
        <v>46166</v>
      </c>
      <c r="G15" s="84" t="n"/>
      <c r="H15" s="82" t="n">
        <v>210</v>
      </c>
      <c r="I15" s="54" t="inlineStr">
        <is>
          <t>ピッキング済み</t>
        </is>
      </c>
      <c r="J15" s="54" t="inlineStr">
        <is>
          <t>鈴木亮</t>
        </is>
      </c>
      <c r="K15" s="81" t="n">
        <v>46158</v>
      </c>
      <c r="L15" s="81" t="n">
        <v>46163</v>
      </c>
      <c r="M15" s="55" t="inlineStr">
        <is>
          <t>出荷先は確認済みです。</t>
        </is>
      </c>
    </row>
    <row r="16">
      <c r="A16" s="54" t="inlineStr">
        <is>
          <t>SHP-0012</t>
        </is>
      </c>
      <c r="B16" s="54" t="inlineStr">
        <is>
          <t>SHIP-2026-012</t>
        </is>
      </c>
      <c r="C16" s="54" t="inlineStr">
        <is>
          <t>LOT-0012</t>
        </is>
      </c>
      <c r="D16" s="54" t="inlineStr">
        <is>
          <t>京都顧客D</t>
        </is>
      </c>
      <c r="E16" s="81" t="n">
        <v>46159</v>
      </c>
      <c r="F16" s="81" t="n">
        <v>46163</v>
      </c>
      <c r="G16" s="84" t="n">
        <v>46163</v>
      </c>
      <c r="H16" s="82" t="n">
        <v>180</v>
      </c>
      <c r="I16" s="54" t="inlineStr">
        <is>
          <t>到着済み</t>
        </is>
      </c>
      <c r="J16" s="54" t="inlineStr">
        <is>
          <t>佐藤健一</t>
        </is>
      </c>
      <c r="K16" s="81" t="n">
        <v>46159</v>
      </c>
      <c r="L16" s="81" t="n">
        <v>46163</v>
      </c>
      <c r="M16" s="55" t="inlineStr">
        <is>
          <t>出荷先は確認済みです。</t>
        </is>
      </c>
    </row>
    <row r="17">
      <c r="A17" s="54" t="inlineStr">
        <is>
          <t>SHP-0013</t>
        </is>
      </c>
      <c r="B17" s="54" t="inlineStr">
        <is>
          <t>SHIP-2026-013</t>
        </is>
      </c>
      <c r="C17" s="54" t="inlineStr">
        <is>
          <t>LOT-0001</t>
        </is>
      </c>
      <c r="D17" s="54" t="inlineStr">
        <is>
          <t>神戸顧客E</t>
        </is>
      </c>
      <c r="E17" s="81" t="n">
        <v>46160</v>
      </c>
      <c r="F17" s="81" t="n">
        <v>46175</v>
      </c>
      <c r="G17" s="84" t="n"/>
      <c r="H17" s="82" t="n">
        <v>70</v>
      </c>
      <c r="I17" s="54" t="inlineStr">
        <is>
          <t>発送済み</t>
        </is>
      </c>
      <c r="J17" s="54" t="inlineStr">
        <is>
          <t>田中直樹</t>
        </is>
      </c>
      <c r="K17" s="81" t="n">
        <v>46160</v>
      </c>
      <c r="L17" s="81" t="n">
        <v>46163</v>
      </c>
      <c r="M17" s="55" t="inlineStr">
        <is>
          <t>出荷先は確認済みです。</t>
        </is>
      </c>
    </row>
    <row r="18">
      <c r="A18" s="54" t="inlineStr">
        <is>
          <t>SHP-0014</t>
        </is>
      </c>
      <c r="B18" s="54" t="inlineStr">
        <is>
          <t>SHIP-2026-014</t>
        </is>
      </c>
      <c r="C18" s="54" t="inlineStr">
        <is>
          <t>LOT-0002</t>
        </is>
      </c>
      <c r="D18" s="54" t="inlineStr">
        <is>
          <t>静岡中継倉庫</t>
        </is>
      </c>
      <c r="E18" s="81" t="n">
        <v>46161</v>
      </c>
      <c r="F18" s="81" t="n">
        <v>46178</v>
      </c>
      <c r="G18" s="84" t="n"/>
      <c r="H18" s="82" t="n">
        <v>95</v>
      </c>
      <c r="I18" s="54" t="inlineStr">
        <is>
          <t>出荷待ち</t>
        </is>
      </c>
      <c r="J18" s="54" t="inlineStr">
        <is>
          <t>高橋美咲</t>
        </is>
      </c>
      <c r="K18" s="81" t="n">
        <v>46161</v>
      </c>
      <c r="L18" s="81" t="n">
        <v>46163</v>
      </c>
      <c r="M18" s="55" t="inlineStr">
        <is>
          <t>出荷先は確認済みです。</t>
        </is>
      </c>
    </row>
    <row r="19">
      <c r="A19" s="54" t="n"/>
      <c r="B19" s="54" t="n"/>
      <c r="C19" s="54" t="n"/>
      <c r="D19" s="54" t="n"/>
      <c r="E19" s="81" t="n"/>
      <c r="F19" s="81" t="n"/>
      <c r="G19" s="84" t="n"/>
      <c r="H19" s="82" t="n"/>
      <c r="I19" s="54" t="n"/>
      <c r="J19" s="54" t="n"/>
      <c r="K19" s="81" t="n"/>
      <c r="L19" s="81" t="n"/>
      <c r="M19" s="55" t="n"/>
    </row>
    <row r="20">
      <c r="A20" s="54" t="n"/>
      <c r="B20" s="54" t="n"/>
      <c r="C20" s="54" t="n"/>
      <c r="D20" s="54" t="n"/>
      <c r="E20" s="81" t="n"/>
      <c r="F20" s="81" t="n"/>
      <c r="G20" s="84" t="n"/>
      <c r="H20" s="82" t="n"/>
      <c r="I20" s="54" t="n"/>
      <c r="J20" s="54" t="n"/>
      <c r="K20" s="81" t="n"/>
      <c r="L20" s="81" t="n"/>
      <c r="M20" s="55" t="n"/>
    </row>
    <row r="21">
      <c r="A21" s="54" t="n"/>
      <c r="B21" s="54" t="n"/>
      <c r="C21" s="54" t="n"/>
      <c r="D21" s="54" t="n"/>
      <c r="E21" s="81" t="n"/>
      <c r="F21" s="81" t="n"/>
      <c r="G21" s="84" t="n"/>
      <c r="H21" s="82" t="n"/>
      <c r="I21" s="54" t="n"/>
      <c r="J21" s="54" t="n"/>
      <c r="K21" s="81" t="n"/>
      <c r="L21" s="81" t="n"/>
      <c r="M21" s="55" t="n"/>
    </row>
    <row r="22">
      <c r="A22" s="54" t="n"/>
      <c r="B22" s="54" t="n"/>
      <c r="C22" s="54" t="n"/>
      <c r="D22" s="54" t="n"/>
      <c r="E22" s="81" t="n"/>
      <c r="F22" s="81" t="n"/>
      <c r="G22" s="84" t="n"/>
      <c r="H22" s="82" t="n"/>
      <c r="I22" s="54" t="n"/>
      <c r="J22" s="54" t="n"/>
      <c r="K22" s="81" t="n"/>
      <c r="L22" s="81" t="n"/>
      <c r="M22" s="55" t="n"/>
    </row>
    <row r="23">
      <c r="A23" s="54" t="n"/>
      <c r="B23" s="54" t="n"/>
      <c r="C23" s="54" t="n"/>
      <c r="D23" s="54" t="n"/>
      <c r="E23" s="81" t="n"/>
      <c r="F23" s="81" t="n"/>
      <c r="G23" s="84" t="n"/>
      <c r="H23" s="82" t="n"/>
      <c r="I23" s="54" t="n"/>
      <c r="J23" s="54" t="n"/>
      <c r="K23" s="81" t="n"/>
      <c r="L23" s="81" t="n"/>
      <c r="M23" s="55" t="n"/>
    </row>
    <row r="24">
      <c r="A24" s="54" t="n"/>
      <c r="B24" s="54" t="n"/>
      <c r="C24" s="54" t="n"/>
      <c r="D24" s="54" t="n"/>
      <c r="E24" s="81" t="n"/>
      <c r="F24" s="81" t="n"/>
      <c r="G24" s="84" t="n"/>
      <c r="H24" s="82" t="n"/>
      <c r="I24" s="54" t="n"/>
      <c r="J24" s="54" t="n"/>
      <c r="K24" s="81" t="n"/>
      <c r="L24" s="81" t="n"/>
      <c r="M24" s="55" t="n"/>
    </row>
    <row r="25">
      <c r="A25" s="54" t="n"/>
      <c r="B25" s="54" t="n"/>
      <c r="C25" s="54" t="n"/>
      <c r="D25" s="54" t="n"/>
      <c r="E25" s="81" t="n"/>
      <c r="F25" s="81" t="n"/>
      <c r="G25" s="84" t="n"/>
      <c r="H25" s="82" t="n"/>
      <c r="I25" s="54" t="n"/>
      <c r="J25" s="54" t="n"/>
      <c r="K25" s="81" t="n"/>
      <c r="L25" s="81" t="n"/>
      <c r="M25" s="55" t="n"/>
    </row>
    <row r="26">
      <c r="A26" s="54" t="n"/>
      <c r="B26" s="54" t="n"/>
      <c r="C26" s="54" t="n"/>
      <c r="D26" s="54" t="n"/>
      <c r="E26" s="81" t="n"/>
      <c r="F26" s="81" t="n"/>
      <c r="G26" s="84" t="n"/>
      <c r="H26" s="82" t="n"/>
      <c r="I26" s="54" t="n"/>
      <c r="J26" s="54" t="n"/>
      <c r="K26" s="81" t="n"/>
      <c r="L26" s="81" t="n"/>
      <c r="M26" s="55" t="n"/>
    </row>
    <row r="27">
      <c r="A27" s="54" t="n"/>
      <c r="B27" s="54" t="n"/>
      <c r="C27" s="54" t="n"/>
      <c r="D27" s="54" t="n"/>
      <c r="E27" s="81" t="n"/>
      <c r="F27" s="81" t="n"/>
      <c r="G27" s="84" t="n"/>
      <c r="H27" s="82" t="n"/>
      <c r="I27" s="54" t="n"/>
      <c r="J27" s="54" t="n"/>
      <c r="K27" s="81" t="n"/>
      <c r="L27" s="81" t="n"/>
      <c r="M27" s="55" t="n"/>
    </row>
    <row r="28">
      <c r="A28" s="54" t="n"/>
      <c r="B28" s="54" t="n"/>
      <c r="C28" s="54" t="n"/>
      <c r="D28" s="54" t="n"/>
      <c r="E28" s="81" t="n"/>
      <c r="F28" s="81" t="n"/>
      <c r="G28" s="84" t="n"/>
      <c r="H28" s="82" t="n"/>
      <c r="I28" s="54" t="n"/>
      <c r="J28" s="54" t="n"/>
      <c r="K28" s="81" t="n"/>
      <c r="L28" s="81" t="n"/>
      <c r="M28" s="55" t="n"/>
    </row>
    <row r="29">
      <c r="A29" s="54" t="n"/>
      <c r="B29" s="54" t="n"/>
      <c r="C29" s="54" t="n"/>
      <c r="D29" s="54" t="n"/>
      <c r="E29" s="81" t="n"/>
      <c r="F29" s="81" t="n"/>
      <c r="G29" s="84" t="n"/>
      <c r="H29" s="82" t="n"/>
      <c r="I29" s="54" t="n"/>
      <c r="J29" s="54" t="n"/>
      <c r="K29" s="81" t="n"/>
      <c r="L29" s="81" t="n"/>
      <c r="M29" s="55" t="n"/>
    </row>
    <row r="30">
      <c r="A30" s="54" t="n"/>
      <c r="B30" s="54" t="n"/>
      <c r="C30" s="54" t="n"/>
      <c r="D30" s="54" t="n"/>
      <c r="E30" s="81" t="n"/>
      <c r="F30" s="81" t="n"/>
      <c r="G30" s="84" t="n"/>
      <c r="H30" s="82" t="n"/>
      <c r="I30" s="54" t="n"/>
      <c r="J30" s="54" t="n"/>
      <c r="K30" s="81" t="n"/>
      <c r="L30" s="81" t="n"/>
      <c r="M30" s="55" t="n"/>
    </row>
    <row r="31">
      <c r="A31" s="54" t="n"/>
      <c r="B31" s="54" t="n"/>
      <c r="C31" s="54" t="n"/>
      <c r="D31" s="54" t="n"/>
      <c r="E31" s="81" t="n"/>
      <c r="F31" s="81" t="n"/>
      <c r="G31" s="84" t="n"/>
      <c r="H31" s="82" t="n"/>
      <c r="I31" s="54" t="n"/>
      <c r="J31" s="54" t="n"/>
      <c r="K31" s="81" t="n"/>
      <c r="L31" s="81" t="n"/>
      <c r="M31" s="55" t="n"/>
    </row>
    <row r="32">
      <c r="A32" s="54" t="n"/>
      <c r="B32" s="54" t="n"/>
      <c r="C32" s="54" t="n"/>
      <c r="D32" s="54" t="n"/>
      <c r="E32" s="81" t="n"/>
      <c r="F32" s="81" t="n"/>
      <c r="G32" s="84" t="n"/>
      <c r="H32" s="82" t="n"/>
      <c r="I32" s="54" t="n"/>
      <c r="J32" s="54" t="n"/>
      <c r="K32" s="81" t="n"/>
      <c r="L32" s="81" t="n"/>
      <c r="M32" s="55" t="n"/>
    </row>
    <row r="33">
      <c r="A33" s="54" t="n"/>
      <c r="B33" s="54" t="n"/>
      <c r="C33" s="54" t="n"/>
      <c r="D33" s="54" t="n"/>
      <c r="E33" s="81" t="n"/>
      <c r="F33" s="81" t="n"/>
      <c r="G33" s="84" t="n"/>
      <c r="H33" s="82" t="n"/>
      <c r="I33" s="54" t="n"/>
      <c r="J33" s="54" t="n"/>
      <c r="K33" s="81" t="n"/>
      <c r="L33" s="81" t="n"/>
      <c r="M33" s="55" t="n"/>
    </row>
    <row r="34">
      <c r="A34" s="54" t="n"/>
      <c r="B34" s="54" t="n"/>
      <c r="C34" s="54" t="n"/>
      <c r="D34" s="54" t="n"/>
      <c r="E34" s="81" t="n"/>
      <c r="F34" s="81" t="n"/>
      <c r="G34" s="84" t="n"/>
      <c r="H34" s="82" t="n"/>
      <c r="I34" s="54" t="n"/>
      <c r="J34" s="54" t="n"/>
      <c r="K34" s="81" t="n"/>
      <c r="L34" s="81" t="n"/>
      <c r="M34" s="55" t="n"/>
    </row>
    <row r="35">
      <c r="A35" s="54" t="n"/>
      <c r="B35" s="54" t="n"/>
      <c r="C35" s="54" t="n"/>
      <c r="D35" s="54" t="n"/>
      <c r="E35" s="81" t="n"/>
      <c r="F35" s="81" t="n"/>
      <c r="G35" s="84" t="n"/>
      <c r="H35" s="82" t="n"/>
      <c r="I35" s="54" t="n"/>
      <c r="J35" s="54" t="n"/>
      <c r="K35" s="81" t="n"/>
      <c r="L35" s="81" t="n"/>
      <c r="M35" s="55" t="n"/>
    </row>
    <row r="36">
      <c r="A36" s="54" t="n"/>
      <c r="B36" s="54" t="n"/>
      <c r="C36" s="54" t="n"/>
      <c r="D36" s="54" t="n"/>
      <c r="E36" s="81" t="n"/>
      <c r="F36" s="81" t="n"/>
      <c r="G36" s="84" t="n"/>
      <c r="H36" s="82" t="n"/>
      <c r="I36" s="54" t="n"/>
      <c r="J36" s="54" t="n"/>
      <c r="K36" s="81" t="n"/>
      <c r="L36" s="81" t="n"/>
      <c r="M36" s="55" t="n"/>
    </row>
    <row r="37">
      <c r="A37" s="54" t="n"/>
      <c r="B37" s="54" t="n"/>
      <c r="C37" s="54" t="n"/>
      <c r="D37" s="54" t="n"/>
      <c r="E37" s="81" t="n"/>
      <c r="F37" s="81" t="n"/>
      <c r="G37" s="84" t="n"/>
      <c r="H37" s="82" t="n"/>
      <c r="I37" s="54" t="n"/>
      <c r="J37" s="54" t="n"/>
      <c r="K37" s="81" t="n"/>
      <c r="L37" s="81" t="n"/>
      <c r="M37" s="55" t="n"/>
    </row>
    <row r="38">
      <c r="A38" s="54" t="n"/>
      <c r="B38" s="54" t="n"/>
      <c r="C38" s="54" t="n"/>
      <c r="D38" s="54" t="n"/>
      <c r="E38" s="81" t="n"/>
      <c r="F38" s="81" t="n"/>
      <c r="G38" s="84" t="n"/>
      <c r="H38" s="82" t="n"/>
      <c r="I38" s="54" t="n"/>
      <c r="J38" s="54" t="n"/>
      <c r="K38" s="81" t="n"/>
      <c r="L38" s="81" t="n"/>
      <c r="M38" s="55" t="n"/>
    </row>
  </sheetData>
  <conditionalFormatting sqref="I5:I38">
    <cfRule type="containsText" priority="1" operator="containsText" dxfId="0" text="召回中"/>
    <cfRule type="containsText" priority="2" operator="containsText" dxfId="1" text="已延误"/>
    <cfRule type="containsText" priority="3" operator="containsText" dxfId="1" text="需处理"/>
    <cfRule type="containsText" priority="4" operator="containsText" dxfId="0" text="紧急"/>
    <cfRule type="containsText" priority="5" operator="containsText" dxfId="0" text="高"/>
    <cfRule type="containsText" priority="6" operator="containsText" dxfId="5" text="已完成"/>
    <cfRule type="containsText" priority="7" operator="containsText" dxfId="6" text="已关闭"/>
    <cfRule type="containsText" priority="8" operator="containsText" dxfId="5" text="已到达"/>
  </conditionalFormatting>
  <dataValidations count="8">
    <dataValidation sqref="C5:C38" showDropDown="0" showInputMessage="1" showErrorMessage="1" allowBlank="0" errorTitle="关联无效" error="请填写父表中已存在的レコードID。" promptTitle="关联记录" prompt="请选择已存在的レコードID。" type="list" errorStyle="warning">
      <formula1>'lots'!$A$5:$A$1000</formula1>
    </dataValidation>
    <dataValidation sqref="E5:E38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F5:F38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G5:G38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H5:H38" showDropDown="0" showInputMessage="1" showErrorMessage="1" allowBlank="1" errorTitle="数字无效" error="请填写大于等于 0 的数字。" promptTitle="数字字段" prompt="请填写大于等于 0 的数字。" type="decimal" errorStyle="warning" operator="greaterThanOrEqual">
      <formula1>0</formula1>
    </dataValidation>
    <dataValidation sqref="I5:I38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K5:K38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L5:L38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M34"/>
  <sheetViews>
    <sheetView showGridLines="0" workbookViewId="0">
      <selection activeCell="A1" sqref="A1"/>
    </sheetView>
  </sheetViews>
  <sheetFormatPr baseColWidth="8" defaultRowHeight="15"/>
  <cols>
    <col width="14" customWidth="1" style="47" min="1" max="1"/>
    <col width="18" customWidth="1" style="47" min="2" max="2"/>
    <col width="14" customWidth="1" style="47" min="3" max="3"/>
    <col width="36" customWidth="1" style="47" min="4" max="4"/>
    <col width="14" customWidth="1" style="47" min="5" max="5"/>
    <col width="14" customWidth="1" style="47" min="6" max="6"/>
    <col width="12" customWidth="1" style="47" min="7" max="7"/>
    <col width="14" customWidth="1" style="47" min="8" max="8"/>
    <col width="14" customWidth="1" style="47" min="9" max="9"/>
    <col width="20" customWidth="1" style="47" min="10" max="10"/>
    <col width="14" customWidth="1" style="47" min="11" max="11"/>
    <col width="14" customWidth="1" style="47" min="12" max="12"/>
    <col width="36" customWidth="1" style="47" min="13" max="13"/>
  </cols>
  <sheetData>
    <row r="1" ht="30" customHeight="1" s="47">
      <c r="A1" s="4" t="inlineStr">
        <is>
          <t>回収対応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</row>
    <row r="2" ht="30" customHeight="1" s="47">
      <c r="A2" s="14" t="inlineStr">
        <is>
          <t>ロット回収の理由、影響数量、期限、対応ステータスを記録します。表頭は日本語で表示し、レコードIDはシステム主キーとして保持します。</t>
        </is>
      </c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  <c r="M2" s="11" t="n"/>
    </row>
    <row r="3"/>
    <row r="4">
      <c r="A4" s="18" t="inlineStr">
        <is>
          <t>レコードID</t>
        </is>
      </c>
      <c r="B4" s="18" t="inlineStr">
        <is>
          <t>回収番号</t>
        </is>
      </c>
      <c r="C4" s="18" t="inlineStr">
        <is>
          <t>ロットID</t>
        </is>
      </c>
      <c r="D4" s="18" t="inlineStr">
        <is>
          <t>回収理由</t>
        </is>
      </c>
      <c r="E4" s="18" t="inlineStr">
        <is>
          <t>回収開始日</t>
        </is>
      </c>
      <c r="F4" s="18" t="inlineStr">
        <is>
          <t>フォロー期限</t>
        </is>
      </c>
      <c r="G4" s="18" t="inlineStr">
        <is>
          <t>影響数量</t>
        </is>
      </c>
      <c r="H4" s="18" t="inlineStr">
        <is>
          <t>重大度</t>
        </is>
      </c>
      <c r="I4" s="18" t="inlineStr">
        <is>
          <t>回収ステータス</t>
        </is>
      </c>
      <c r="J4" s="18" t="inlineStr">
        <is>
          <t>担当者</t>
        </is>
      </c>
      <c r="K4" s="18" t="inlineStr">
        <is>
          <t>作成日</t>
        </is>
      </c>
      <c r="L4" s="18" t="inlineStr">
        <is>
          <t>更新日</t>
        </is>
      </c>
      <c r="M4" s="18" t="inlineStr">
        <is>
          <t>備考</t>
        </is>
      </c>
    </row>
    <row r="5">
      <c r="A5" s="54" t="inlineStr">
        <is>
          <t>RCL-0001</t>
        </is>
      </c>
      <c r="B5" s="54" t="inlineStr">
        <is>
          <t>RC-2026-001</t>
        </is>
      </c>
      <c r="C5" s="54" t="inlineStr">
        <is>
          <t>LOT-0002</t>
        </is>
      </c>
      <c r="D5" s="54" t="inlineStr">
        <is>
          <t>顧客指摘の信号ドリフト</t>
        </is>
      </c>
      <c r="E5" s="81" t="n">
        <v>46147</v>
      </c>
      <c r="F5" s="81" t="n">
        <v>46159</v>
      </c>
      <c r="G5" s="83" t="n">
        <v>80</v>
      </c>
      <c r="H5" s="54" t="inlineStr">
        <is>
          <t>中</t>
        </is>
      </c>
      <c r="I5" s="54" t="inlineStr">
        <is>
          <t>登録済み</t>
        </is>
      </c>
      <c r="J5" s="54" t="inlineStr">
        <is>
          <t>鈴木亮</t>
        </is>
      </c>
      <c r="K5" s="81" t="n">
        <v>46147</v>
      </c>
      <c r="L5" s="81" t="n">
        <v>46163</v>
      </c>
      <c r="M5" s="55" t="inlineStr">
        <is>
          <t>原因特定を優先して完了します。</t>
        </is>
      </c>
    </row>
    <row r="6">
      <c r="A6" s="54" t="inlineStr">
        <is>
          <t>RCL-0002</t>
        </is>
      </c>
      <c r="B6" s="54" t="inlineStr">
        <is>
          <t>RC-2026-002</t>
        </is>
      </c>
      <c r="C6" s="54" t="inlineStr">
        <is>
          <t>LOT-0010</t>
        </is>
      </c>
      <c r="D6" s="54" t="inlineStr">
        <is>
          <t>温度上昇試験異常</t>
        </is>
      </c>
      <c r="E6" s="81" t="n">
        <v>46149</v>
      </c>
      <c r="F6" s="81" t="n">
        <v>46164</v>
      </c>
      <c r="G6" s="83" t="n">
        <v>45</v>
      </c>
      <c r="H6" s="54" t="inlineStr">
        <is>
          <t>重大</t>
        </is>
      </c>
      <c r="I6" s="54" t="inlineStr">
        <is>
          <t>調査中</t>
        </is>
      </c>
      <c r="J6" s="54" t="inlineStr">
        <is>
          <t>佐藤健一</t>
        </is>
      </c>
      <c r="K6" s="81" t="n">
        <v>46149</v>
      </c>
      <c r="L6" s="81" t="n">
        <v>46163</v>
      </c>
      <c r="M6" s="55" t="inlineStr">
        <is>
          <t>原因特定を優先して完了します。</t>
        </is>
      </c>
    </row>
    <row r="7">
      <c r="A7" s="54" t="inlineStr">
        <is>
          <t>RCL-0003</t>
        </is>
      </c>
      <c r="B7" s="54" t="inlineStr">
        <is>
          <t>RC-2026-003</t>
        </is>
      </c>
      <c r="C7" s="54" t="inlineStr">
        <is>
          <t>LOT-0006</t>
        </is>
      </c>
      <c r="D7" s="54" t="inlineStr">
        <is>
          <t>圧着寸法の偏差</t>
        </is>
      </c>
      <c r="E7" s="81" t="n">
        <v>46151</v>
      </c>
      <c r="F7" s="81" t="n">
        <v>46160</v>
      </c>
      <c r="G7" s="83" t="n">
        <v>120</v>
      </c>
      <c r="H7" s="54" t="inlineStr">
        <is>
          <t>重大</t>
        </is>
      </c>
      <c r="I7" s="54" t="inlineStr">
        <is>
          <t>対応要</t>
        </is>
      </c>
      <c r="J7" s="54" t="inlineStr">
        <is>
          <t>田中直樹</t>
        </is>
      </c>
      <c r="K7" s="81" t="n">
        <v>46151</v>
      </c>
      <c r="L7" s="81" t="n">
        <v>46163</v>
      </c>
      <c r="M7" s="55" t="inlineStr">
        <is>
          <t>原因特定を優先して完了します。</t>
        </is>
      </c>
    </row>
    <row r="8">
      <c r="A8" s="54" t="inlineStr">
        <is>
          <t>RCL-0004</t>
        </is>
      </c>
      <c r="B8" s="54" t="inlineStr">
        <is>
          <t>RC-2026-004</t>
        </is>
      </c>
      <c r="C8" s="54" t="inlineStr">
        <is>
          <t>LOT-0008</t>
        </is>
      </c>
      <c r="D8" s="54" t="inlineStr">
        <is>
          <t>エージング試験のばらつき</t>
        </is>
      </c>
      <c r="E8" s="81" t="n">
        <v>46153</v>
      </c>
      <c r="F8" s="81" t="n">
        <v>46166</v>
      </c>
      <c r="G8" s="83" t="n">
        <v>30</v>
      </c>
      <c r="H8" s="54" t="inlineStr">
        <is>
          <t>軽微</t>
        </is>
      </c>
      <c r="I8" s="54" t="inlineStr">
        <is>
          <t>解決済み</t>
        </is>
      </c>
      <c r="J8" s="54" t="inlineStr">
        <is>
          <t>高橋美咲</t>
        </is>
      </c>
      <c r="K8" s="81" t="n">
        <v>46153</v>
      </c>
      <c r="L8" s="81" t="n">
        <v>46163</v>
      </c>
      <c r="M8" s="55" t="inlineStr">
        <is>
          <t>対応結果は記録済みです。</t>
        </is>
      </c>
    </row>
    <row r="9">
      <c r="A9" s="54" t="inlineStr">
        <is>
          <t>RCL-0005</t>
        </is>
      </c>
      <c r="B9" s="54" t="inlineStr">
        <is>
          <t>RC-2026-005</t>
        </is>
      </c>
      <c r="C9" s="54" t="inlineStr">
        <is>
          <t>LOT-0004</t>
        </is>
      </c>
      <c r="D9" s="54" t="inlineStr">
        <is>
          <t>過去出荷の振り返り課題</t>
        </is>
      </c>
      <c r="E9" s="81" t="n">
        <v>46155</v>
      </c>
      <c r="F9" s="81" t="n">
        <v>46155</v>
      </c>
      <c r="G9" s="83" t="n">
        <v>160</v>
      </c>
      <c r="H9" s="54" t="inlineStr">
        <is>
          <t>中</t>
        </is>
      </c>
      <c r="I9" s="54" t="inlineStr">
        <is>
          <t>クローズ済み</t>
        </is>
      </c>
      <c r="J9" s="54" t="inlineStr">
        <is>
          <t>鈴木亮</t>
        </is>
      </c>
      <c r="K9" s="81" t="n">
        <v>46155</v>
      </c>
      <c r="L9" s="81" t="n">
        <v>46163</v>
      </c>
      <c r="M9" s="55" t="inlineStr">
        <is>
          <t>対応結果は記録済みです。</t>
        </is>
      </c>
    </row>
    <row r="10">
      <c r="A10" s="54" t="inlineStr">
        <is>
          <t>RCL-0006</t>
        </is>
      </c>
      <c r="B10" s="54" t="inlineStr">
        <is>
          <t>RC-2026-006</t>
        </is>
      </c>
      <c r="C10" s="54" t="inlineStr">
        <is>
          <t>LOT-0009</t>
        </is>
      </c>
      <c r="D10" s="54" t="inlineStr">
        <is>
          <t>誤報記録のキャンセル</t>
        </is>
      </c>
      <c r="E10" s="81" t="n">
        <v>46157</v>
      </c>
      <c r="F10" s="81" t="n">
        <v>46156</v>
      </c>
      <c r="G10" s="83" t="n">
        <v>0</v>
      </c>
      <c r="H10" s="54" t="inlineStr">
        <is>
          <t>軽微</t>
        </is>
      </c>
      <c r="I10" s="54" t="inlineStr">
        <is>
          <t>キャンセル済み</t>
        </is>
      </c>
      <c r="J10" s="54" t="inlineStr">
        <is>
          <t>佐藤健一</t>
        </is>
      </c>
      <c r="K10" s="81" t="n">
        <v>46157</v>
      </c>
      <c r="L10" s="81" t="n">
        <v>46163</v>
      </c>
      <c r="M10" s="55" t="inlineStr">
        <is>
          <t>対応結果は記録済みです。</t>
        </is>
      </c>
    </row>
    <row r="11">
      <c r="A11" s="54" t="inlineStr">
        <is>
          <t>RCL-0007</t>
        </is>
      </c>
      <c r="B11" s="54" t="inlineStr">
        <is>
          <t>RC-2026-007</t>
        </is>
      </c>
      <c r="C11" s="54" t="inlineStr">
        <is>
          <t>LOT-0002</t>
        </is>
      </c>
      <c r="D11" s="54" t="inlineStr">
        <is>
          <t>同一ロットの顧客クレーム</t>
        </is>
      </c>
      <c r="E11" s="81" t="n">
        <v>46159</v>
      </c>
      <c r="F11" s="81" t="n">
        <v>46172</v>
      </c>
      <c r="G11" s="83" t="n">
        <v>55</v>
      </c>
      <c r="H11" s="54" t="inlineStr">
        <is>
          <t>重大</t>
        </is>
      </c>
      <c r="I11" s="54" t="inlineStr">
        <is>
          <t>調査中</t>
        </is>
      </c>
      <c r="J11" s="54" t="inlineStr">
        <is>
          <t>田中直樹</t>
        </is>
      </c>
      <c r="K11" s="81" t="n">
        <v>46159</v>
      </c>
      <c r="L11" s="81" t="n">
        <v>46163</v>
      </c>
      <c r="M11" s="55" t="inlineStr">
        <is>
          <t>原因特定を優先して完了します。</t>
        </is>
      </c>
    </row>
    <row r="12">
      <c r="A12" s="54" t="inlineStr">
        <is>
          <t>RCL-0008</t>
        </is>
      </c>
      <c r="B12" s="54" t="inlineStr">
        <is>
          <t>RC-2026-008</t>
        </is>
      </c>
      <c r="C12" s="54" t="inlineStr">
        <is>
          <t>LOT-0010</t>
        </is>
      </c>
      <c r="D12" s="54" t="inlineStr">
        <is>
          <t>温度制御モジュールの抜取検査異常</t>
        </is>
      </c>
      <c r="E12" s="81" t="n">
        <v>46161</v>
      </c>
      <c r="F12" s="81" t="n">
        <v>46162</v>
      </c>
      <c r="G12" s="83" t="n">
        <v>72</v>
      </c>
      <c r="H12" s="54" t="inlineStr">
        <is>
          <t>中</t>
        </is>
      </c>
      <c r="I12" s="54" t="inlineStr">
        <is>
          <t>対応要</t>
        </is>
      </c>
      <c r="J12" s="54" t="inlineStr">
        <is>
          <t>高橋美咲</t>
        </is>
      </c>
      <c r="K12" s="81" t="n">
        <v>46161</v>
      </c>
      <c r="L12" s="81" t="n">
        <v>46163</v>
      </c>
      <c r="M12" s="55" t="inlineStr">
        <is>
          <t>原因特定を優先して完了します。</t>
        </is>
      </c>
    </row>
    <row r="13">
      <c r="A13" s="54" t="inlineStr">
        <is>
          <t>RCL-0009</t>
        </is>
      </c>
      <c r="B13" s="54" t="inlineStr">
        <is>
          <t>RC-2026-009</t>
        </is>
      </c>
      <c r="C13" s="54" t="inlineStr">
        <is>
          <t>LOT-0001</t>
        </is>
      </c>
      <c r="D13" s="54" t="inlineStr">
        <is>
          <t>手直し再試験で検出した異常</t>
        </is>
      </c>
      <c r="E13" s="81" t="n">
        <v>46163</v>
      </c>
      <c r="F13" s="81" t="n">
        <v>46176</v>
      </c>
      <c r="G13" s="83" t="n">
        <v>20</v>
      </c>
      <c r="H13" s="54" t="inlineStr">
        <is>
          <t>軽微</t>
        </is>
      </c>
      <c r="I13" s="54" t="inlineStr">
        <is>
          <t>解決済み</t>
        </is>
      </c>
      <c r="J13" s="54" t="inlineStr">
        <is>
          <t>鈴木亮</t>
        </is>
      </c>
      <c r="K13" s="81" t="n">
        <v>46163</v>
      </c>
      <c r="L13" s="81" t="n">
        <v>46163</v>
      </c>
      <c r="M13" s="55" t="inlineStr">
        <is>
          <t>対応結果は記録済みです。</t>
        </is>
      </c>
    </row>
    <row r="14">
      <c r="A14" s="54" t="inlineStr">
        <is>
          <t>RCL-0010</t>
        </is>
      </c>
      <c r="B14" s="54" t="inlineStr">
        <is>
          <t>RC-2026-010</t>
        </is>
      </c>
      <c r="C14" s="54" t="inlineStr">
        <is>
          <t>LOT-0011</t>
        </is>
      </c>
      <c r="D14" s="54" t="inlineStr">
        <is>
          <t>初品確認の寸法偏差</t>
        </is>
      </c>
      <c r="E14" s="81" t="n">
        <v>46165</v>
      </c>
      <c r="F14" s="81" t="n">
        <v>46161</v>
      </c>
      <c r="G14" s="83" t="n">
        <v>100</v>
      </c>
      <c r="H14" s="54" t="inlineStr">
        <is>
          <t>重大</t>
        </is>
      </c>
      <c r="I14" s="54" t="inlineStr">
        <is>
          <t>登録済み</t>
        </is>
      </c>
      <c r="J14" s="54" t="inlineStr">
        <is>
          <t>佐藤健一</t>
        </is>
      </c>
      <c r="K14" s="81" t="n">
        <v>46165</v>
      </c>
      <c r="L14" s="81" t="n">
        <v>46163</v>
      </c>
      <c r="M14" s="55" t="inlineStr">
        <is>
          <t>原因特定を優先して完了します。</t>
        </is>
      </c>
    </row>
    <row r="15">
      <c r="A15" s="54" t="n"/>
      <c r="B15" s="54" t="n"/>
      <c r="C15" s="54" t="n"/>
      <c r="D15" s="54" t="n"/>
      <c r="E15" s="81" t="n"/>
      <c r="F15" s="81" t="n"/>
      <c r="G15" s="83" t="n"/>
      <c r="H15" s="54" t="n"/>
      <c r="I15" s="54" t="n"/>
      <c r="J15" s="54" t="n"/>
      <c r="K15" s="81" t="n"/>
      <c r="L15" s="81" t="n"/>
      <c r="M15" s="55" t="n"/>
    </row>
    <row r="16">
      <c r="A16" s="54" t="n"/>
      <c r="B16" s="54" t="n"/>
      <c r="C16" s="54" t="n"/>
      <c r="D16" s="54" t="n"/>
      <c r="E16" s="81" t="n"/>
      <c r="F16" s="81" t="n"/>
      <c r="G16" s="83" t="n"/>
      <c r="H16" s="54" t="n"/>
      <c r="I16" s="54" t="n"/>
      <c r="J16" s="54" t="n"/>
      <c r="K16" s="81" t="n"/>
      <c r="L16" s="81" t="n"/>
      <c r="M16" s="55" t="n"/>
    </row>
    <row r="17">
      <c r="A17" s="54" t="n"/>
      <c r="B17" s="54" t="n"/>
      <c r="C17" s="54" t="n"/>
      <c r="D17" s="54" t="n"/>
      <c r="E17" s="81" t="n"/>
      <c r="F17" s="81" t="n"/>
      <c r="G17" s="83" t="n"/>
      <c r="H17" s="54" t="n"/>
      <c r="I17" s="54" t="n"/>
      <c r="J17" s="54" t="n"/>
      <c r="K17" s="81" t="n"/>
      <c r="L17" s="81" t="n"/>
      <c r="M17" s="55" t="n"/>
    </row>
    <row r="18">
      <c r="A18" s="54" t="n"/>
      <c r="B18" s="54" t="n"/>
      <c r="C18" s="54" t="n"/>
      <c r="D18" s="54" t="n"/>
      <c r="E18" s="81" t="n"/>
      <c r="F18" s="81" t="n"/>
      <c r="G18" s="83" t="n"/>
      <c r="H18" s="54" t="n"/>
      <c r="I18" s="54" t="n"/>
      <c r="J18" s="54" t="n"/>
      <c r="K18" s="81" t="n"/>
      <c r="L18" s="81" t="n"/>
      <c r="M18" s="55" t="n"/>
    </row>
    <row r="19">
      <c r="A19" s="54" t="n"/>
      <c r="B19" s="54" t="n"/>
      <c r="C19" s="54" t="n"/>
      <c r="D19" s="54" t="n"/>
      <c r="E19" s="81" t="n"/>
      <c r="F19" s="81" t="n"/>
      <c r="G19" s="83" t="n"/>
      <c r="H19" s="54" t="n"/>
      <c r="I19" s="54" t="n"/>
      <c r="J19" s="54" t="n"/>
      <c r="K19" s="81" t="n"/>
      <c r="L19" s="81" t="n"/>
      <c r="M19" s="55" t="n"/>
    </row>
    <row r="20">
      <c r="A20" s="54" t="n"/>
      <c r="B20" s="54" t="n"/>
      <c r="C20" s="54" t="n"/>
      <c r="D20" s="54" t="n"/>
      <c r="E20" s="81" t="n"/>
      <c r="F20" s="81" t="n"/>
      <c r="G20" s="83" t="n"/>
      <c r="H20" s="54" t="n"/>
      <c r="I20" s="54" t="n"/>
      <c r="J20" s="54" t="n"/>
      <c r="K20" s="81" t="n"/>
      <c r="L20" s="81" t="n"/>
      <c r="M20" s="55" t="n"/>
    </row>
    <row r="21">
      <c r="A21" s="54" t="n"/>
      <c r="B21" s="54" t="n"/>
      <c r="C21" s="54" t="n"/>
      <c r="D21" s="54" t="n"/>
      <c r="E21" s="81" t="n"/>
      <c r="F21" s="81" t="n"/>
      <c r="G21" s="83" t="n"/>
      <c r="H21" s="54" t="n"/>
      <c r="I21" s="54" t="n"/>
      <c r="J21" s="54" t="n"/>
      <c r="K21" s="81" t="n"/>
      <c r="L21" s="81" t="n"/>
      <c r="M21" s="55" t="n"/>
    </row>
    <row r="22">
      <c r="A22" s="54" t="n"/>
      <c r="B22" s="54" t="n"/>
      <c r="C22" s="54" t="n"/>
      <c r="D22" s="54" t="n"/>
      <c r="E22" s="81" t="n"/>
      <c r="F22" s="81" t="n"/>
      <c r="G22" s="83" t="n"/>
      <c r="H22" s="54" t="n"/>
      <c r="I22" s="54" t="n"/>
      <c r="J22" s="54" t="n"/>
      <c r="K22" s="81" t="n"/>
      <c r="L22" s="81" t="n"/>
      <c r="M22" s="55" t="n"/>
    </row>
    <row r="23">
      <c r="A23" s="54" t="n"/>
      <c r="B23" s="54" t="n"/>
      <c r="C23" s="54" t="n"/>
      <c r="D23" s="54" t="n"/>
      <c r="E23" s="81" t="n"/>
      <c r="F23" s="81" t="n"/>
      <c r="G23" s="83" t="n"/>
      <c r="H23" s="54" t="n"/>
      <c r="I23" s="54" t="n"/>
      <c r="J23" s="54" t="n"/>
      <c r="K23" s="81" t="n"/>
      <c r="L23" s="81" t="n"/>
      <c r="M23" s="55" t="n"/>
    </row>
    <row r="24">
      <c r="A24" s="54" t="n"/>
      <c r="B24" s="54" t="n"/>
      <c r="C24" s="54" t="n"/>
      <c r="D24" s="54" t="n"/>
      <c r="E24" s="81" t="n"/>
      <c r="F24" s="81" t="n"/>
      <c r="G24" s="83" t="n"/>
      <c r="H24" s="54" t="n"/>
      <c r="I24" s="54" t="n"/>
      <c r="J24" s="54" t="n"/>
      <c r="K24" s="81" t="n"/>
      <c r="L24" s="81" t="n"/>
      <c r="M24" s="55" t="n"/>
    </row>
    <row r="25">
      <c r="A25" s="54" t="n"/>
      <c r="B25" s="54" t="n"/>
      <c r="C25" s="54" t="n"/>
      <c r="D25" s="54" t="n"/>
      <c r="E25" s="81" t="n"/>
      <c r="F25" s="81" t="n"/>
      <c r="G25" s="83" t="n"/>
      <c r="H25" s="54" t="n"/>
      <c r="I25" s="54" t="n"/>
      <c r="J25" s="54" t="n"/>
      <c r="K25" s="81" t="n"/>
      <c r="L25" s="81" t="n"/>
      <c r="M25" s="55" t="n"/>
    </row>
    <row r="26">
      <c r="A26" s="54" t="n"/>
      <c r="B26" s="54" t="n"/>
      <c r="C26" s="54" t="n"/>
      <c r="D26" s="54" t="n"/>
      <c r="E26" s="81" t="n"/>
      <c r="F26" s="81" t="n"/>
      <c r="G26" s="83" t="n"/>
      <c r="H26" s="54" t="n"/>
      <c r="I26" s="54" t="n"/>
      <c r="J26" s="54" t="n"/>
      <c r="K26" s="81" t="n"/>
      <c r="L26" s="81" t="n"/>
      <c r="M26" s="55" t="n"/>
    </row>
    <row r="27">
      <c r="A27" s="54" t="n"/>
      <c r="B27" s="54" t="n"/>
      <c r="C27" s="54" t="n"/>
      <c r="D27" s="54" t="n"/>
      <c r="E27" s="81" t="n"/>
      <c r="F27" s="81" t="n"/>
      <c r="G27" s="83" t="n"/>
      <c r="H27" s="54" t="n"/>
      <c r="I27" s="54" t="n"/>
      <c r="J27" s="54" t="n"/>
      <c r="K27" s="81" t="n"/>
      <c r="L27" s="81" t="n"/>
      <c r="M27" s="55" t="n"/>
    </row>
    <row r="28">
      <c r="A28" s="54" t="n"/>
      <c r="B28" s="54" t="n"/>
      <c r="C28" s="54" t="n"/>
      <c r="D28" s="54" t="n"/>
      <c r="E28" s="81" t="n"/>
      <c r="F28" s="81" t="n"/>
      <c r="G28" s="83" t="n"/>
      <c r="H28" s="54" t="n"/>
      <c r="I28" s="54" t="n"/>
      <c r="J28" s="54" t="n"/>
      <c r="K28" s="81" t="n"/>
      <c r="L28" s="81" t="n"/>
      <c r="M28" s="55" t="n"/>
    </row>
    <row r="29">
      <c r="A29" s="54" t="n"/>
      <c r="B29" s="54" t="n"/>
      <c r="C29" s="54" t="n"/>
      <c r="D29" s="54" t="n"/>
      <c r="E29" s="81" t="n"/>
      <c r="F29" s="81" t="n"/>
      <c r="G29" s="83" t="n"/>
      <c r="H29" s="54" t="n"/>
      <c r="I29" s="54" t="n"/>
      <c r="J29" s="54" t="n"/>
      <c r="K29" s="81" t="n"/>
      <c r="L29" s="81" t="n"/>
      <c r="M29" s="55" t="n"/>
    </row>
    <row r="30">
      <c r="A30" s="54" t="n"/>
      <c r="B30" s="54" t="n"/>
      <c r="C30" s="54" t="n"/>
      <c r="D30" s="54" t="n"/>
      <c r="E30" s="81" t="n"/>
      <c r="F30" s="81" t="n"/>
      <c r="G30" s="83" t="n"/>
      <c r="H30" s="54" t="n"/>
      <c r="I30" s="54" t="n"/>
      <c r="J30" s="54" t="n"/>
      <c r="K30" s="81" t="n"/>
      <c r="L30" s="81" t="n"/>
      <c r="M30" s="55" t="n"/>
    </row>
    <row r="31">
      <c r="A31" s="54" t="n"/>
      <c r="B31" s="54" t="n"/>
      <c r="C31" s="54" t="n"/>
      <c r="D31" s="54" t="n"/>
      <c r="E31" s="81" t="n"/>
      <c r="F31" s="81" t="n"/>
      <c r="G31" s="83" t="n"/>
      <c r="H31" s="54" t="n"/>
      <c r="I31" s="54" t="n"/>
      <c r="J31" s="54" t="n"/>
      <c r="K31" s="81" t="n"/>
      <c r="L31" s="81" t="n"/>
      <c r="M31" s="55" t="n"/>
    </row>
    <row r="32">
      <c r="A32" s="54" t="n"/>
      <c r="B32" s="54" t="n"/>
      <c r="C32" s="54" t="n"/>
      <c r="D32" s="54" t="n"/>
      <c r="E32" s="81" t="n"/>
      <c r="F32" s="81" t="n"/>
      <c r="G32" s="83" t="n"/>
      <c r="H32" s="54" t="n"/>
      <c r="I32" s="54" t="n"/>
      <c r="J32" s="54" t="n"/>
      <c r="K32" s="81" t="n"/>
      <c r="L32" s="81" t="n"/>
      <c r="M32" s="55" t="n"/>
    </row>
    <row r="33">
      <c r="A33" s="54" t="n"/>
      <c r="B33" s="54" t="n"/>
      <c r="C33" s="54" t="n"/>
      <c r="D33" s="54" t="n"/>
      <c r="E33" s="81" t="n"/>
      <c r="F33" s="81" t="n"/>
      <c r="G33" s="83" t="n"/>
      <c r="H33" s="54" t="n"/>
      <c r="I33" s="54" t="n"/>
      <c r="J33" s="54" t="n"/>
      <c r="K33" s="81" t="n"/>
      <c r="L33" s="81" t="n"/>
      <c r="M33" s="55" t="n"/>
    </row>
    <row r="34">
      <c r="A34" s="54" t="n"/>
      <c r="B34" s="54" t="n"/>
      <c r="C34" s="54" t="n"/>
      <c r="D34" s="54" t="n"/>
      <c r="E34" s="81" t="n"/>
      <c r="F34" s="81" t="n"/>
      <c r="G34" s="83" t="n"/>
      <c r="H34" s="54" t="n"/>
      <c r="I34" s="54" t="n"/>
      <c r="J34" s="54" t="n"/>
      <c r="K34" s="81" t="n"/>
      <c r="L34" s="81" t="n"/>
      <c r="M34" s="55" t="n"/>
    </row>
  </sheetData>
  <conditionalFormatting sqref="H5:H34">
    <cfRule type="containsText" priority="1" operator="containsText" dxfId="0" text="召回中"/>
    <cfRule type="containsText" priority="2" operator="containsText" dxfId="1" text="已延误"/>
    <cfRule type="containsText" priority="3" operator="containsText" dxfId="1" text="需处理"/>
    <cfRule type="containsText" priority="4" operator="containsText" dxfId="0" text="紧急"/>
    <cfRule type="containsText" priority="5" operator="containsText" dxfId="0" text="高"/>
    <cfRule type="containsText" priority="6" operator="containsText" dxfId="5" text="已完成"/>
    <cfRule type="containsText" priority="7" operator="containsText" dxfId="6" text="已关闭"/>
    <cfRule type="containsText" priority="8" operator="containsText" dxfId="5" text="已到达"/>
  </conditionalFormatting>
  <conditionalFormatting sqref="I5:I34">
    <cfRule type="containsText" priority="9" operator="containsText" dxfId="0" text="召回中"/>
    <cfRule type="containsText" priority="10" operator="containsText" dxfId="1" text="已延误"/>
    <cfRule type="containsText" priority="11" operator="containsText" dxfId="1" text="需处理"/>
    <cfRule type="containsText" priority="12" operator="containsText" dxfId="0" text="紧急"/>
    <cfRule type="containsText" priority="13" operator="containsText" dxfId="0" text="高"/>
    <cfRule type="containsText" priority="14" operator="containsText" dxfId="5" text="已完成"/>
    <cfRule type="containsText" priority="15" operator="containsText" dxfId="6" text="已关闭"/>
    <cfRule type="containsText" priority="16" operator="containsText" dxfId="5" text="已到达"/>
  </conditionalFormatting>
  <dataValidations count="8">
    <dataValidation sqref="C5:C34" showDropDown="0" showInputMessage="1" showErrorMessage="1" allowBlank="0" errorTitle="关联无效" error="请填写父表中已存在的レコードID。" promptTitle="关联记录" prompt="请选择已存在的レコードID。" type="list" errorStyle="warning">
      <formula1>'lots'!$A$5:$A$1000</formula1>
    </dataValidation>
    <dataValidation sqref="E5:E3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F5:F3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G5:G34" showDropDown="0" showInputMessage="1" showErrorMessage="1" allowBlank="1" errorTitle="数字无效" error="请填写大于等于 0 的数字。" promptTitle="数字字段" prompt="请填写大于等于 0 的数字。" type="decimal" errorStyle="warning" operator="greaterThanOrEqual">
      <formula1>0</formula1>
    </dataValidation>
    <dataValidation sqref="H5:H34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I5:I34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K5:K3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L5:L34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M46"/>
  <sheetViews>
    <sheetView showGridLines="0" workbookViewId="0">
      <selection activeCell="A1" sqref="A1"/>
    </sheetView>
  </sheetViews>
  <sheetFormatPr baseColWidth="8" defaultRowHeight="15"/>
  <cols>
    <col width="14" customWidth="1" style="47" min="1" max="1"/>
    <col width="18" customWidth="1" style="47" min="2" max="2"/>
    <col width="14" customWidth="1" style="47" min="3" max="3"/>
    <col width="14" customWidth="1" style="47" min="4" max="4"/>
    <col width="24" customWidth="1" style="47" min="5" max="5"/>
    <col width="14" customWidth="1" style="47" min="6" max="6"/>
    <col width="14" customWidth="1" style="47" min="7" max="7"/>
    <col width="14" customWidth="1" style="47" min="8" max="8"/>
    <col width="14" customWidth="1" style="47" min="9" max="9"/>
    <col width="20" customWidth="1" style="47" min="10" max="10"/>
    <col width="14" customWidth="1" style="47" min="11" max="11"/>
    <col width="14" customWidth="1" style="47" min="12" max="12"/>
    <col width="36" customWidth="1" style="47" min="13" max="13"/>
  </cols>
  <sheetData>
    <row r="1" ht="30" customHeight="1" s="47">
      <c r="A1" s="4" t="inlineStr">
        <is>
          <t>フォローアップ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</row>
    <row r="2" ht="30" customHeight="1" s="47">
      <c r="A2" s="14" t="inlineStr">
        <is>
          <t>ロットまたは回収事項に関するフォローアップを記録します。表頭は日本語で表示し、レコードIDはシステム主キーとして保持します。</t>
        </is>
      </c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  <c r="M2" s="11" t="n"/>
    </row>
    <row r="3"/>
    <row r="4">
      <c r="A4" s="18" t="inlineStr">
        <is>
          <t>レコードID</t>
        </is>
      </c>
      <c r="B4" s="18" t="inlineStr">
        <is>
          <t>フォローアップ番号</t>
        </is>
      </c>
      <c r="C4" s="18" t="inlineStr">
        <is>
          <t>ロットID</t>
        </is>
      </c>
      <c r="D4" s="18" t="inlineStr">
        <is>
          <t>回収記録ID</t>
        </is>
      </c>
      <c r="E4" s="18" t="inlineStr">
        <is>
          <t>課題概要</t>
        </is>
      </c>
      <c r="F4" s="18" t="inlineStr">
        <is>
          <t>フォロー期限</t>
        </is>
      </c>
      <c r="G4" s="18" t="inlineStr">
        <is>
          <t>優先度</t>
        </is>
      </c>
      <c r="H4" s="18" t="inlineStr">
        <is>
          <t>完了日</t>
        </is>
      </c>
      <c r="I4" s="18" t="inlineStr">
        <is>
          <t>アクションステータス</t>
        </is>
      </c>
      <c r="J4" s="18" t="inlineStr">
        <is>
          <t>担当者</t>
        </is>
      </c>
      <c r="K4" s="18" t="inlineStr">
        <is>
          <t>作成日</t>
        </is>
      </c>
      <c r="L4" s="18" t="inlineStr">
        <is>
          <t>更新日</t>
        </is>
      </c>
      <c r="M4" s="18" t="inlineStr">
        <is>
          <t>備考</t>
        </is>
      </c>
    </row>
    <row r="5">
      <c r="A5" s="54" t="inlineStr">
        <is>
          <t>ACT-0001</t>
        </is>
      </c>
      <c r="B5" s="54" t="inlineStr">
        <is>
          <t>ACT-2026-001</t>
        </is>
      </c>
      <c r="C5" s="54" t="inlineStr">
        <is>
          <t>LOT-0004</t>
        </is>
      </c>
      <c r="D5" s="55" t="str"/>
      <c r="E5" s="54" t="inlineStr">
        <is>
          <t>はんだ位置ずれ記録のレビュー</t>
        </is>
      </c>
      <c r="F5" s="81" t="n">
        <v>46158</v>
      </c>
      <c r="G5" s="54" t="inlineStr">
        <is>
          <t>中</t>
        </is>
      </c>
      <c r="H5" s="84" t="n"/>
      <c r="I5" s="54" t="inlineStr">
        <is>
          <t>未対応</t>
        </is>
      </c>
      <c r="J5" s="54" t="inlineStr">
        <is>
          <t>田中直樹</t>
        </is>
      </c>
      <c r="K5" s="81" t="n">
        <v>46144</v>
      </c>
      <c r="L5" s="81" t="n">
        <v>46163</v>
      </c>
      <c r="M5" s="55" t="inlineStr">
        <is>
          <t>期限超過項目は優先してフォローします。</t>
        </is>
      </c>
    </row>
    <row r="6">
      <c r="A6" s="54" t="inlineStr">
        <is>
          <t>ACT-0002</t>
        </is>
      </c>
      <c r="B6" s="54" t="inlineStr">
        <is>
          <t>ACT-2026-002</t>
        </is>
      </c>
      <c r="C6" s="54" t="inlineStr">
        <is>
          <t>LOT-0005</t>
        </is>
      </c>
      <c r="D6" s="55" t="inlineStr">
        <is>
          <t>RCL-0002</t>
        </is>
      </c>
      <c r="E6" s="54" t="inlineStr">
        <is>
          <t>顧客フィードバックサンプルの確認</t>
        </is>
      </c>
      <c r="F6" s="81" t="n">
        <v>46164</v>
      </c>
      <c r="G6" s="54" t="inlineStr">
        <is>
          <t>高</t>
        </is>
      </c>
      <c r="H6" s="84" t="n"/>
      <c r="I6" s="54" t="inlineStr">
        <is>
          <t>対応中</t>
        </is>
      </c>
      <c r="J6" s="54" t="inlineStr">
        <is>
          <t>高橋美咲</t>
        </is>
      </c>
      <c r="K6" s="81" t="n">
        <v>46145</v>
      </c>
      <c r="L6" s="81" t="n">
        <v>46163</v>
      </c>
      <c r="M6" s="55" t="inlineStr">
        <is>
          <t>対応記録はロット振り返りに反映済みです。</t>
        </is>
      </c>
    </row>
    <row r="7">
      <c r="A7" s="54" t="inlineStr">
        <is>
          <t>ACT-0003</t>
        </is>
      </c>
      <c r="B7" s="54" t="inlineStr">
        <is>
          <t>ACT-2026-003</t>
        </is>
      </c>
      <c r="C7" s="54" t="inlineStr">
        <is>
          <t>LOT-0006</t>
        </is>
      </c>
      <c r="D7" s="55" t="str"/>
      <c r="E7" s="54" t="inlineStr">
        <is>
          <t>温度上昇再試験の完了</t>
        </is>
      </c>
      <c r="F7" s="81" t="n">
        <v>46160</v>
      </c>
      <c r="G7" s="54" t="inlineStr">
        <is>
          <t>緊急</t>
        </is>
      </c>
      <c r="H7" s="84" t="n"/>
      <c r="I7" s="54" t="inlineStr">
        <is>
          <t>確認待ち</t>
        </is>
      </c>
      <c r="J7" s="54" t="inlineStr">
        <is>
          <t>鈴木亮</t>
        </is>
      </c>
      <c r="K7" s="81" t="n">
        <v>46146</v>
      </c>
      <c r="L7" s="81" t="n">
        <v>46163</v>
      </c>
      <c r="M7" s="55" t="inlineStr">
        <is>
          <t>期限超過項目は優先してフォローします。</t>
        </is>
      </c>
    </row>
    <row r="8">
      <c r="A8" s="54" t="inlineStr">
        <is>
          <t>ACT-0004</t>
        </is>
      </c>
      <c r="B8" s="54" t="inlineStr">
        <is>
          <t>ACT-2026-004</t>
        </is>
      </c>
      <c r="C8" s="54" t="inlineStr">
        <is>
          <t>LOT-0007</t>
        </is>
      </c>
      <c r="D8" s="55" t="inlineStr">
        <is>
          <t>RCL-0004</t>
        </is>
      </c>
      <c r="E8" s="54" t="inlineStr">
        <is>
          <t>出荷引き渡し記録の更新</t>
        </is>
      </c>
      <c r="F8" s="81" t="n">
        <v>46154</v>
      </c>
      <c r="G8" s="54" t="inlineStr">
        <is>
          <t>低</t>
        </is>
      </c>
      <c r="H8" s="84" t="n">
        <v>46154</v>
      </c>
      <c r="I8" s="54" t="inlineStr">
        <is>
          <t>完了</t>
        </is>
      </c>
      <c r="J8" s="54" t="inlineStr">
        <is>
          <t>佐藤健一</t>
        </is>
      </c>
      <c r="K8" s="81" t="n">
        <v>46147</v>
      </c>
      <c r="L8" s="81" t="n">
        <v>46163</v>
      </c>
      <c r="M8" s="55" t="inlineStr">
        <is>
          <t>対応記録はロット振り返りに反映済みです。</t>
        </is>
      </c>
    </row>
    <row r="9">
      <c r="A9" s="54" t="inlineStr">
        <is>
          <t>ACT-0005</t>
        </is>
      </c>
      <c r="B9" s="54" t="inlineStr">
        <is>
          <t>ACT-2026-005</t>
        </is>
      </c>
      <c r="C9" s="54" t="inlineStr">
        <is>
          <t>LOT-0008</t>
        </is>
      </c>
      <c r="D9" s="55" t="str"/>
      <c r="E9" s="54" t="inlineStr">
        <is>
          <t>誤報回収記録のキャンセル</t>
        </is>
      </c>
      <c r="F9" s="81" t="n">
        <v>46162</v>
      </c>
      <c r="G9" s="54" t="inlineStr">
        <is>
          <t>中</t>
        </is>
      </c>
      <c r="H9" s="84" t="n"/>
      <c r="I9" s="54" t="inlineStr">
        <is>
          <t>キャンセル済み</t>
        </is>
      </c>
      <c r="J9" s="54" t="inlineStr">
        <is>
          <t>田中直樹</t>
        </is>
      </c>
      <c r="K9" s="81" t="n">
        <v>46148</v>
      </c>
      <c r="L9" s="81" t="n">
        <v>46163</v>
      </c>
      <c r="M9" s="55" t="inlineStr">
        <is>
          <t>対応記録はロット振り返りに反映済みです。</t>
        </is>
      </c>
    </row>
    <row r="10">
      <c r="A10" s="54" t="inlineStr">
        <is>
          <t>ACT-0006</t>
        </is>
      </c>
      <c r="B10" s="54" t="inlineStr">
        <is>
          <t>ACT-2026-006</t>
        </is>
      </c>
      <c r="C10" s="54" t="inlineStr">
        <is>
          <t>LOT-0009</t>
        </is>
      </c>
      <c r="D10" s="55" t="inlineStr">
        <is>
          <t>RCL-0006</t>
        </is>
      </c>
      <c r="E10" s="54" t="inlineStr">
        <is>
          <t>圧着寸法の抜取検査手配</t>
        </is>
      </c>
      <c r="F10" s="81" t="n">
        <v>46167</v>
      </c>
      <c r="G10" s="54" t="inlineStr">
        <is>
          <t>高</t>
        </is>
      </c>
      <c r="H10" s="84" t="n"/>
      <c r="I10" s="54" t="inlineStr">
        <is>
          <t>対応中</t>
        </is>
      </c>
      <c r="J10" s="54" t="inlineStr">
        <is>
          <t>高橋美咲</t>
        </is>
      </c>
      <c r="K10" s="81" t="n">
        <v>46149</v>
      </c>
      <c r="L10" s="81" t="n">
        <v>46163</v>
      </c>
      <c r="M10" s="55" t="inlineStr">
        <is>
          <t>対応記録はロット振り返りに反映済みです。</t>
        </is>
      </c>
    </row>
    <row r="11">
      <c r="A11" s="54" t="inlineStr">
        <is>
          <t>ACT-0007</t>
        </is>
      </c>
      <c r="B11" s="54" t="inlineStr">
        <is>
          <t>ACT-2026-007</t>
        </is>
      </c>
      <c r="C11" s="54" t="inlineStr">
        <is>
          <t>LOT-0010</t>
        </is>
      </c>
      <c r="D11" s="55" t="str"/>
      <c r="E11" s="54" t="inlineStr">
        <is>
          <t>工程引き継ぎ説明の補足</t>
        </is>
      </c>
      <c r="F11" s="81" t="n">
        <v>46159</v>
      </c>
      <c r="G11" s="54" t="inlineStr">
        <is>
          <t>緊急</t>
        </is>
      </c>
      <c r="H11" s="84" t="n"/>
      <c r="I11" s="54" t="inlineStr">
        <is>
          <t>未対応</t>
        </is>
      </c>
      <c r="J11" s="54" t="inlineStr">
        <is>
          <t>鈴木亮</t>
        </is>
      </c>
      <c r="K11" s="81" t="n">
        <v>46150</v>
      </c>
      <c r="L11" s="81" t="n">
        <v>46163</v>
      </c>
      <c r="M11" s="55" t="inlineStr">
        <is>
          <t>期限超過項目は優先してフォローします。</t>
        </is>
      </c>
    </row>
    <row r="12">
      <c r="A12" s="54" t="inlineStr">
        <is>
          <t>ACT-0008</t>
        </is>
      </c>
      <c r="B12" s="54" t="inlineStr">
        <is>
          <t>ACT-2026-008</t>
        </is>
      </c>
      <c r="C12" s="54" t="inlineStr">
        <is>
          <t>LOT-0011</t>
        </is>
      </c>
      <c r="D12" s="55" t="inlineStr">
        <is>
          <t>RCL-0008</t>
        </is>
      </c>
      <c r="E12" s="54" t="inlineStr">
        <is>
          <t>梱包異常項目のクローズ</t>
        </is>
      </c>
      <c r="F12" s="81" t="n">
        <v>46152</v>
      </c>
      <c r="G12" s="54" t="inlineStr">
        <is>
          <t>中</t>
        </is>
      </c>
      <c r="H12" s="84" t="n">
        <v>46152</v>
      </c>
      <c r="I12" s="54" t="inlineStr">
        <is>
          <t>完了</t>
        </is>
      </c>
      <c r="J12" s="54" t="inlineStr">
        <is>
          <t>佐藤健一</t>
        </is>
      </c>
      <c r="K12" s="81" t="n">
        <v>46151</v>
      </c>
      <c r="L12" s="81" t="n">
        <v>46163</v>
      </c>
      <c r="M12" s="55" t="inlineStr">
        <is>
          <t>対応記録はロット振り返りに反映済みです。</t>
        </is>
      </c>
    </row>
    <row r="13">
      <c r="A13" s="54" t="inlineStr">
        <is>
          <t>ACT-0009</t>
        </is>
      </c>
      <c r="B13" s="54" t="inlineStr">
        <is>
          <t>ACT-2026-009</t>
        </is>
      </c>
      <c r="C13" s="54" t="inlineStr">
        <is>
          <t>LOT-0012</t>
        </is>
      </c>
      <c r="D13" s="55" t="str"/>
      <c r="E13" s="54" t="inlineStr">
        <is>
          <t>回収対応結果の確認</t>
        </is>
      </c>
      <c r="F13" s="81" t="n">
        <v>46165</v>
      </c>
      <c r="G13" s="54" t="inlineStr">
        <is>
          <t>高</t>
        </is>
      </c>
      <c r="H13" s="84" t="n"/>
      <c r="I13" s="54" t="inlineStr">
        <is>
          <t>確認待ち</t>
        </is>
      </c>
      <c r="J13" s="54" t="inlineStr">
        <is>
          <t>田中直樹</t>
        </is>
      </c>
      <c r="K13" s="81" t="n">
        <v>46152</v>
      </c>
      <c r="L13" s="81" t="n">
        <v>46163</v>
      </c>
      <c r="M13" s="55" t="inlineStr">
        <is>
          <t>対応記録はロット振り返りに反映済みです。</t>
        </is>
      </c>
    </row>
    <row r="14">
      <c r="A14" s="54" t="inlineStr">
        <is>
          <t>ACT-0010</t>
        </is>
      </c>
      <c r="B14" s="54" t="inlineStr">
        <is>
          <t>ACT-2026-010</t>
        </is>
      </c>
      <c r="C14" s="54" t="inlineStr">
        <is>
          <t>LOT-0001</t>
        </is>
      </c>
      <c r="D14" s="55" t="inlineStr">
        <is>
          <t>RCL-0010</t>
        </is>
      </c>
      <c r="E14" s="54" t="inlineStr">
        <is>
          <t>エージング試験曲線の振り返り</t>
        </is>
      </c>
      <c r="F14" s="81" t="n">
        <v>46163</v>
      </c>
      <c r="G14" s="54" t="inlineStr">
        <is>
          <t>中</t>
        </is>
      </c>
      <c r="H14" s="84" t="n"/>
      <c r="I14" s="54" t="inlineStr">
        <is>
          <t>対応中</t>
        </is>
      </c>
      <c r="J14" s="54" t="inlineStr">
        <is>
          <t>高橋美咲</t>
        </is>
      </c>
      <c r="K14" s="81" t="n">
        <v>46153</v>
      </c>
      <c r="L14" s="81" t="n">
        <v>46163</v>
      </c>
      <c r="M14" s="55" t="inlineStr">
        <is>
          <t>対応記録はロット振り返りに反映済みです。</t>
        </is>
      </c>
    </row>
    <row r="15">
      <c r="A15" s="54" t="inlineStr">
        <is>
          <t>ACT-0011</t>
        </is>
      </c>
      <c r="B15" s="54" t="inlineStr">
        <is>
          <t>ACT-2026-011</t>
        </is>
      </c>
      <c r="C15" s="54" t="inlineStr">
        <is>
          <t>LOT-0002</t>
        </is>
      </c>
      <c r="D15" s="55" t="str"/>
      <c r="E15" s="54" t="inlineStr">
        <is>
          <t>初品確認結果の登録</t>
        </is>
      </c>
      <c r="F15" s="81" t="n">
        <v>46171</v>
      </c>
      <c r="G15" s="54" t="inlineStr">
        <is>
          <t>低</t>
        </is>
      </c>
      <c r="H15" s="84" t="n"/>
      <c r="I15" s="54" t="inlineStr">
        <is>
          <t>未対応</t>
        </is>
      </c>
      <c r="J15" s="54" t="inlineStr">
        <is>
          <t>鈴木亮</t>
        </is>
      </c>
      <c r="K15" s="81" t="n">
        <v>46154</v>
      </c>
      <c r="L15" s="81" t="n">
        <v>46163</v>
      </c>
      <c r="M15" s="55" t="inlineStr">
        <is>
          <t>対応記録はロット振り返りに反映済みです。</t>
        </is>
      </c>
    </row>
    <row r="16">
      <c r="A16" s="54" t="inlineStr">
        <is>
          <t>ACT-0012</t>
        </is>
      </c>
      <c r="B16" s="54" t="inlineStr">
        <is>
          <t>ACT-2026-012</t>
        </is>
      </c>
      <c r="C16" s="54" t="inlineStr">
        <is>
          <t>LOT-0003</t>
        </is>
      </c>
      <c r="D16" s="55" t="inlineStr">
        <is>
          <t>RCL-0002</t>
        </is>
      </c>
      <c r="E16" s="54" t="inlineStr">
        <is>
          <t>ロット数量差異の補正</t>
        </is>
      </c>
      <c r="F16" s="81" t="n">
        <v>46155</v>
      </c>
      <c r="G16" s="54" t="inlineStr">
        <is>
          <t>緊急</t>
        </is>
      </c>
      <c r="H16" s="84" t="n">
        <v>46155</v>
      </c>
      <c r="I16" s="54" t="inlineStr">
        <is>
          <t>完了</t>
        </is>
      </c>
      <c r="J16" s="54" t="inlineStr">
        <is>
          <t>佐藤健一</t>
        </is>
      </c>
      <c r="K16" s="81" t="n">
        <v>46155</v>
      </c>
      <c r="L16" s="81" t="n">
        <v>46163</v>
      </c>
      <c r="M16" s="55" t="inlineStr">
        <is>
          <t>対応記録はロット振り返りに反映済みです。</t>
        </is>
      </c>
    </row>
    <row r="17">
      <c r="A17" s="54" t="inlineStr">
        <is>
          <t>ACT-0013</t>
        </is>
      </c>
      <c r="B17" s="54" t="inlineStr">
        <is>
          <t>ACT-2026-013</t>
        </is>
      </c>
      <c r="C17" s="54" t="inlineStr">
        <is>
          <t>LOT-0004</t>
        </is>
      </c>
      <c r="D17" s="55" t="str"/>
      <c r="E17" s="54" t="inlineStr">
        <is>
          <t>関東倉庫の入荷フィードバック確認</t>
        </is>
      </c>
      <c r="F17" s="81" t="n">
        <v>46166</v>
      </c>
      <c r="G17" s="54" t="inlineStr">
        <is>
          <t>高</t>
        </is>
      </c>
      <c r="H17" s="84" t="n"/>
      <c r="I17" s="54" t="inlineStr">
        <is>
          <t>対応中</t>
        </is>
      </c>
      <c r="J17" s="54" t="inlineStr">
        <is>
          <t>田中直樹</t>
        </is>
      </c>
      <c r="K17" s="81" t="n">
        <v>46156</v>
      </c>
      <c r="L17" s="81" t="n">
        <v>46163</v>
      </c>
      <c r="M17" s="55" t="inlineStr">
        <is>
          <t>対応記録はロット振り返りに反映済みです。</t>
        </is>
      </c>
    </row>
    <row r="18">
      <c r="A18" s="54" t="inlineStr">
        <is>
          <t>ACT-0014</t>
        </is>
      </c>
      <c r="B18" s="54" t="inlineStr">
        <is>
          <t>ACT-2026-014</t>
        </is>
      </c>
      <c r="C18" s="54" t="inlineStr">
        <is>
          <t>LOT-0005</t>
        </is>
      </c>
      <c r="D18" s="55" t="inlineStr">
        <is>
          <t>RCL-0004</t>
        </is>
      </c>
      <c r="E18" s="54" t="inlineStr">
        <is>
          <t>手直しロット関連のレビュー</t>
        </is>
      </c>
      <c r="F18" s="81" t="n">
        <v>46174</v>
      </c>
      <c r="G18" s="54" t="inlineStr">
        <is>
          <t>中</t>
        </is>
      </c>
      <c r="H18" s="84" t="n"/>
      <c r="I18" s="54" t="inlineStr">
        <is>
          <t>確認待ち</t>
        </is>
      </c>
      <c r="J18" s="54" t="inlineStr">
        <is>
          <t>高橋美咲</t>
        </is>
      </c>
      <c r="K18" s="81" t="n">
        <v>46157</v>
      </c>
      <c r="L18" s="81" t="n">
        <v>46163</v>
      </c>
      <c r="M18" s="55" t="inlineStr">
        <is>
          <t>対応記録はロット振り返りに反映済みです。</t>
        </is>
      </c>
    </row>
    <row r="19">
      <c r="A19" s="54" t="inlineStr">
        <is>
          <t>ACT-0015</t>
        </is>
      </c>
      <c r="B19" s="54" t="inlineStr">
        <is>
          <t>ACT-2026-015</t>
        </is>
      </c>
      <c r="C19" s="54" t="inlineStr">
        <is>
          <t>LOT-0006</t>
        </is>
      </c>
      <c r="D19" s="55" t="str"/>
      <c r="E19" s="54" t="inlineStr">
        <is>
          <t>期限超過フォローアップの処理</t>
        </is>
      </c>
      <c r="F19" s="81" t="n">
        <v>46161</v>
      </c>
      <c r="G19" s="54" t="inlineStr">
        <is>
          <t>緊急</t>
        </is>
      </c>
      <c r="H19" s="84" t="n"/>
      <c r="I19" s="54" t="inlineStr">
        <is>
          <t>未対応</t>
        </is>
      </c>
      <c r="J19" s="54" t="inlineStr">
        <is>
          <t>鈴木亮</t>
        </is>
      </c>
      <c r="K19" s="81" t="n">
        <v>46158</v>
      </c>
      <c r="L19" s="81" t="n">
        <v>46163</v>
      </c>
      <c r="M19" s="55" t="inlineStr">
        <is>
          <t>期限超過項目は優先してフォローします。</t>
        </is>
      </c>
    </row>
    <row r="20">
      <c r="A20" s="54" t="inlineStr">
        <is>
          <t>ACT-0016</t>
        </is>
      </c>
      <c r="B20" s="54" t="inlineStr">
        <is>
          <t>ACT-2026-016</t>
        </is>
      </c>
      <c r="C20" s="54" t="inlineStr">
        <is>
          <t>LOT-0007</t>
        </is>
      </c>
      <c r="D20" s="55" t="inlineStr">
        <is>
          <t>RCL-0006</t>
        </is>
      </c>
      <c r="E20" s="54" t="inlineStr">
        <is>
          <t>顧客倉庫異常のクローズ</t>
        </is>
      </c>
      <c r="F20" s="81" t="n">
        <v>46156</v>
      </c>
      <c r="G20" s="54" t="inlineStr">
        <is>
          <t>低</t>
        </is>
      </c>
      <c r="H20" s="84" t="n">
        <v>46156</v>
      </c>
      <c r="I20" s="54" t="inlineStr">
        <is>
          <t>完了</t>
        </is>
      </c>
      <c r="J20" s="54" t="inlineStr">
        <is>
          <t>佐藤健一</t>
        </is>
      </c>
      <c r="K20" s="81" t="n">
        <v>46159</v>
      </c>
      <c r="L20" s="81" t="n">
        <v>46163</v>
      </c>
      <c r="M20" s="55" t="inlineStr">
        <is>
          <t>対応記録はロット振り返りに反映済みです。</t>
        </is>
      </c>
    </row>
    <row r="21">
      <c r="A21" s="54" t="inlineStr">
        <is>
          <t>ACT-0017</t>
        </is>
      </c>
      <c r="B21" s="54" t="inlineStr">
        <is>
          <t>ACT-2026-017</t>
        </is>
      </c>
      <c r="C21" s="54" t="inlineStr">
        <is>
          <t>LOT-0008</t>
        </is>
      </c>
      <c r="D21" s="55" t="str"/>
      <c r="E21" s="54" t="inlineStr">
        <is>
          <t>回収調査進捗の更新</t>
        </is>
      </c>
      <c r="F21" s="81" t="n">
        <v>46168</v>
      </c>
      <c r="G21" s="54" t="inlineStr">
        <is>
          <t>中</t>
        </is>
      </c>
      <c r="H21" s="84" t="n"/>
      <c r="I21" s="54" t="inlineStr">
        <is>
          <t>対応中</t>
        </is>
      </c>
      <c r="J21" s="54" t="inlineStr">
        <is>
          <t>田中直樹</t>
        </is>
      </c>
      <c r="K21" s="81" t="n">
        <v>46160</v>
      </c>
      <c r="L21" s="81" t="n">
        <v>46163</v>
      </c>
      <c r="M21" s="55" t="inlineStr">
        <is>
          <t>対応記録はロット振り返りに反映済みです。</t>
        </is>
      </c>
    </row>
    <row r="22">
      <c r="A22" s="54" t="inlineStr">
        <is>
          <t>ACT-0018</t>
        </is>
      </c>
      <c r="B22" s="54" t="inlineStr">
        <is>
          <t>ACT-2026-018</t>
        </is>
      </c>
      <c r="C22" s="54" t="inlineStr">
        <is>
          <t>LOT-0009</t>
        </is>
      </c>
      <c r="D22" s="55" t="inlineStr">
        <is>
          <t>RCL-0008</t>
        </is>
      </c>
      <c r="E22" s="54" t="inlineStr">
        <is>
          <t>レビュー却下理由の確認</t>
        </is>
      </c>
      <c r="F22" s="81" t="n">
        <v>46170</v>
      </c>
      <c r="G22" s="54" t="inlineStr">
        <is>
          <t>高</t>
        </is>
      </c>
      <c r="H22" s="84" t="n"/>
      <c r="I22" s="54" t="inlineStr">
        <is>
          <t>確認待ち</t>
        </is>
      </c>
      <c r="J22" s="54" t="inlineStr">
        <is>
          <t>高橋美咲</t>
        </is>
      </c>
      <c r="K22" s="81" t="n">
        <v>46161</v>
      </c>
      <c r="L22" s="81" t="n">
        <v>46163</v>
      </c>
      <c r="M22" s="55" t="inlineStr">
        <is>
          <t>対応記録はロット振り返りに反映済みです。</t>
        </is>
      </c>
    </row>
    <row r="23">
      <c r="A23" s="54" t="inlineStr">
        <is>
          <t>ACT-0019</t>
        </is>
      </c>
      <c r="B23" s="54" t="inlineStr">
        <is>
          <t>ACT-2026-019</t>
        </is>
      </c>
      <c r="C23" s="54" t="inlineStr">
        <is>
          <t>LOT-0010</t>
        </is>
      </c>
      <c r="D23" s="55" t="str"/>
      <c r="E23" s="54" t="inlineStr">
        <is>
          <t>目標日の説明補足</t>
        </is>
      </c>
      <c r="F23" s="81" t="n">
        <v>46160</v>
      </c>
      <c r="G23" s="54" t="inlineStr">
        <is>
          <t>緊急</t>
        </is>
      </c>
      <c r="H23" s="84" t="n"/>
      <c r="I23" s="54" t="inlineStr">
        <is>
          <t>未対応</t>
        </is>
      </c>
      <c r="J23" s="54" t="inlineStr">
        <is>
          <t>鈴木亮</t>
        </is>
      </c>
      <c r="K23" s="81" t="n">
        <v>46162</v>
      </c>
      <c r="L23" s="81" t="n">
        <v>46163</v>
      </c>
      <c r="M23" s="55" t="inlineStr">
        <is>
          <t>期限超過項目は優先してフォローします。</t>
        </is>
      </c>
    </row>
    <row r="24">
      <c r="A24" s="54" t="inlineStr">
        <is>
          <t>ACT-0020</t>
        </is>
      </c>
      <c r="B24" s="54" t="inlineStr">
        <is>
          <t>ACT-2026-020</t>
        </is>
      </c>
      <c r="C24" s="54" t="inlineStr">
        <is>
          <t>LOT-0011</t>
        </is>
      </c>
      <c r="D24" s="55" t="inlineStr">
        <is>
          <t>RCL-0010</t>
        </is>
      </c>
      <c r="E24" s="54" t="inlineStr">
        <is>
          <t>出荷遅延記録のクローズ</t>
        </is>
      </c>
      <c r="F24" s="81" t="n">
        <v>46157</v>
      </c>
      <c r="G24" s="54" t="inlineStr">
        <is>
          <t>中</t>
        </is>
      </c>
      <c r="H24" s="84" t="n">
        <v>46157</v>
      </c>
      <c r="I24" s="54" t="inlineStr">
        <is>
          <t>完了</t>
        </is>
      </c>
      <c r="J24" s="54" t="inlineStr">
        <is>
          <t>佐藤健一</t>
        </is>
      </c>
      <c r="K24" s="81" t="n">
        <v>46163</v>
      </c>
      <c r="L24" s="81" t="n">
        <v>46163</v>
      </c>
      <c r="M24" s="55" t="inlineStr">
        <is>
          <t>対応記録はロット振り返りに反映済みです。</t>
        </is>
      </c>
    </row>
    <row r="25">
      <c r="A25" s="54" t="inlineStr">
        <is>
          <t>ACT-0021</t>
        </is>
      </c>
      <c r="B25" s="54" t="inlineStr">
        <is>
          <t>ACT-2026-021</t>
        </is>
      </c>
      <c r="C25" s="54" t="inlineStr">
        <is>
          <t>LOT-0012</t>
        </is>
      </c>
      <c r="D25" s="55" t="str"/>
      <c r="E25" s="54" t="inlineStr">
        <is>
          <t>温度制御モジュールサンプルの再確認</t>
        </is>
      </c>
      <c r="F25" s="81" t="n">
        <v>46176</v>
      </c>
      <c r="G25" s="54" t="inlineStr">
        <is>
          <t>高</t>
        </is>
      </c>
      <c r="H25" s="84" t="n"/>
      <c r="I25" s="54" t="inlineStr">
        <is>
          <t>対応中</t>
        </is>
      </c>
      <c r="J25" s="54" t="inlineStr">
        <is>
          <t>田中直樹</t>
        </is>
      </c>
      <c r="K25" s="81" t="n">
        <v>46164</v>
      </c>
      <c r="L25" s="81" t="n">
        <v>46163</v>
      </c>
      <c r="M25" s="55" t="inlineStr">
        <is>
          <t>対応記録はロット振り返りに反映済みです。</t>
        </is>
      </c>
    </row>
    <row r="26">
      <c r="A26" s="54" t="inlineStr">
        <is>
          <t>ACT-0022</t>
        </is>
      </c>
      <c r="B26" s="54" t="inlineStr">
        <is>
          <t>ACT-2026-022</t>
        </is>
      </c>
      <c r="C26" s="54" t="inlineStr">
        <is>
          <t>LOT-0001</t>
        </is>
      </c>
      <c r="D26" s="55" t="inlineStr">
        <is>
          <t>RCL-0002</t>
        </is>
      </c>
      <c r="E26" s="54" t="inlineStr">
        <is>
          <t>ロット振り返り備考の整理</t>
        </is>
      </c>
      <c r="F26" s="81" t="n">
        <v>46172</v>
      </c>
      <c r="G26" s="54" t="inlineStr">
        <is>
          <t>低</t>
        </is>
      </c>
      <c r="H26" s="84" t="n"/>
      <c r="I26" s="54" t="inlineStr">
        <is>
          <t>未対応</t>
        </is>
      </c>
      <c r="J26" s="54" t="inlineStr">
        <is>
          <t>高橋美咲</t>
        </is>
      </c>
      <c r="K26" s="81" t="n">
        <v>46165</v>
      </c>
      <c r="L26" s="81" t="n">
        <v>46163</v>
      </c>
      <c r="M26" s="55" t="inlineStr">
        <is>
          <t>対応記録はロット振り返りに反映済みです。</t>
        </is>
      </c>
    </row>
    <row r="27">
      <c r="A27" s="54" t="n"/>
      <c r="B27" s="54" t="n"/>
      <c r="C27" s="54" t="n"/>
      <c r="D27" s="55" t="n"/>
      <c r="E27" s="54" t="n"/>
      <c r="F27" s="81" t="n"/>
      <c r="G27" s="54" t="n"/>
      <c r="H27" s="84" t="n"/>
      <c r="I27" s="54" t="n"/>
      <c r="J27" s="54" t="n"/>
      <c r="K27" s="81" t="n"/>
      <c r="L27" s="81" t="n"/>
      <c r="M27" s="55" t="n"/>
    </row>
    <row r="28">
      <c r="A28" s="54" t="n"/>
      <c r="B28" s="54" t="n"/>
      <c r="C28" s="54" t="n"/>
      <c r="D28" s="55" t="n"/>
      <c r="E28" s="54" t="n"/>
      <c r="F28" s="81" t="n"/>
      <c r="G28" s="54" t="n"/>
      <c r="H28" s="84" t="n"/>
      <c r="I28" s="54" t="n"/>
      <c r="J28" s="54" t="n"/>
      <c r="K28" s="81" t="n"/>
      <c r="L28" s="81" t="n"/>
      <c r="M28" s="55" t="n"/>
    </row>
    <row r="29">
      <c r="A29" s="54" t="n"/>
      <c r="B29" s="54" t="n"/>
      <c r="C29" s="54" t="n"/>
      <c r="D29" s="55" t="n"/>
      <c r="E29" s="54" t="n"/>
      <c r="F29" s="81" t="n"/>
      <c r="G29" s="54" t="n"/>
      <c r="H29" s="84" t="n"/>
      <c r="I29" s="54" t="n"/>
      <c r="J29" s="54" t="n"/>
      <c r="K29" s="81" t="n"/>
      <c r="L29" s="81" t="n"/>
      <c r="M29" s="55" t="n"/>
    </row>
    <row r="30">
      <c r="A30" s="54" t="n"/>
      <c r="B30" s="54" t="n"/>
      <c r="C30" s="54" t="n"/>
      <c r="D30" s="55" t="n"/>
      <c r="E30" s="54" t="n"/>
      <c r="F30" s="81" t="n"/>
      <c r="G30" s="54" t="n"/>
      <c r="H30" s="84" t="n"/>
      <c r="I30" s="54" t="n"/>
      <c r="J30" s="54" t="n"/>
      <c r="K30" s="81" t="n"/>
      <c r="L30" s="81" t="n"/>
      <c r="M30" s="55" t="n"/>
    </row>
    <row r="31">
      <c r="A31" s="54" t="n"/>
      <c r="B31" s="54" t="n"/>
      <c r="C31" s="54" t="n"/>
      <c r="D31" s="55" t="n"/>
      <c r="E31" s="54" t="n"/>
      <c r="F31" s="81" t="n"/>
      <c r="G31" s="54" t="n"/>
      <c r="H31" s="84" t="n"/>
      <c r="I31" s="54" t="n"/>
      <c r="J31" s="54" t="n"/>
      <c r="K31" s="81" t="n"/>
      <c r="L31" s="81" t="n"/>
      <c r="M31" s="55" t="n"/>
    </row>
    <row r="32">
      <c r="A32" s="54" t="n"/>
      <c r="B32" s="54" t="n"/>
      <c r="C32" s="54" t="n"/>
      <c r="D32" s="55" t="n"/>
      <c r="E32" s="54" t="n"/>
      <c r="F32" s="81" t="n"/>
      <c r="G32" s="54" t="n"/>
      <c r="H32" s="84" t="n"/>
      <c r="I32" s="54" t="n"/>
      <c r="J32" s="54" t="n"/>
      <c r="K32" s="81" t="n"/>
      <c r="L32" s="81" t="n"/>
      <c r="M32" s="55" t="n"/>
    </row>
    <row r="33">
      <c r="A33" s="54" t="n"/>
      <c r="B33" s="54" t="n"/>
      <c r="C33" s="54" t="n"/>
      <c r="D33" s="55" t="n"/>
      <c r="E33" s="54" t="n"/>
      <c r="F33" s="81" t="n"/>
      <c r="G33" s="54" t="n"/>
      <c r="H33" s="84" t="n"/>
      <c r="I33" s="54" t="n"/>
      <c r="J33" s="54" t="n"/>
      <c r="K33" s="81" t="n"/>
      <c r="L33" s="81" t="n"/>
      <c r="M33" s="55" t="n"/>
    </row>
    <row r="34">
      <c r="A34" s="54" t="n"/>
      <c r="B34" s="54" t="n"/>
      <c r="C34" s="54" t="n"/>
      <c r="D34" s="55" t="n"/>
      <c r="E34" s="54" t="n"/>
      <c r="F34" s="81" t="n"/>
      <c r="G34" s="54" t="n"/>
      <c r="H34" s="84" t="n"/>
      <c r="I34" s="54" t="n"/>
      <c r="J34" s="54" t="n"/>
      <c r="K34" s="81" t="n"/>
      <c r="L34" s="81" t="n"/>
      <c r="M34" s="55" t="n"/>
    </row>
    <row r="35">
      <c r="A35" s="54" t="n"/>
      <c r="B35" s="54" t="n"/>
      <c r="C35" s="54" t="n"/>
      <c r="D35" s="55" t="n"/>
      <c r="E35" s="54" t="n"/>
      <c r="F35" s="81" t="n"/>
      <c r="G35" s="54" t="n"/>
      <c r="H35" s="84" t="n"/>
      <c r="I35" s="54" t="n"/>
      <c r="J35" s="54" t="n"/>
      <c r="K35" s="81" t="n"/>
      <c r="L35" s="81" t="n"/>
      <c r="M35" s="55" t="n"/>
    </row>
    <row r="36">
      <c r="A36" s="54" t="n"/>
      <c r="B36" s="54" t="n"/>
      <c r="C36" s="54" t="n"/>
      <c r="D36" s="55" t="n"/>
      <c r="E36" s="54" t="n"/>
      <c r="F36" s="81" t="n"/>
      <c r="G36" s="54" t="n"/>
      <c r="H36" s="84" t="n"/>
      <c r="I36" s="54" t="n"/>
      <c r="J36" s="54" t="n"/>
      <c r="K36" s="81" t="n"/>
      <c r="L36" s="81" t="n"/>
      <c r="M36" s="55" t="n"/>
    </row>
    <row r="37">
      <c r="A37" s="54" t="n"/>
      <c r="B37" s="54" t="n"/>
      <c r="C37" s="54" t="n"/>
      <c r="D37" s="55" t="n"/>
      <c r="E37" s="54" t="n"/>
      <c r="F37" s="81" t="n"/>
      <c r="G37" s="54" t="n"/>
      <c r="H37" s="84" t="n"/>
      <c r="I37" s="54" t="n"/>
      <c r="J37" s="54" t="n"/>
      <c r="K37" s="81" t="n"/>
      <c r="L37" s="81" t="n"/>
      <c r="M37" s="55" t="n"/>
    </row>
    <row r="38">
      <c r="A38" s="54" t="n"/>
      <c r="B38" s="54" t="n"/>
      <c r="C38" s="54" t="n"/>
      <c r="D38" s="55" t="n"/>
      <c r="E38" s="54" t="n"/>
      <c r="F38" s="81" t="n"/>
      <c r="G38" s="54" t="n"/>
      <c r="H38" s="84" t="n"/>
      <c r="I38" s="54" t="n"/>
      <c r="J38" s="54" t="n"/>
      <c r="K38" s="81" t="n"/>
      <c r="L38" s="81" t="n"/>
      <c r="M38" s="55" t="n"/>
    </row>
    <row r="39">
      <c r="A39" s="54" t="n"/>
      <c r="B39" s="54" t="n"/>
      <c r="C39" s="54" t="n"/>
      <c r="D39" s="55" t="n"/>
      <c r="E39" s="54" t="n"/>
      <c r="F39" s="81" t="n"/>
      <c r="G39" s="54" t="n"/>
      <c r="H39" s="84" t="n"/>
      <c r="I39" s="54" t="n"/>
      <c r="J39" s="54" t="n"/>
      <c r="K39" s="81" t="n"/>
      <c r="L39" s="81" t="n"/>
      <c r="M39" s="55" t="n"/>
    </row>
    <row r="40">
      <c r="A40" s="54" t="n"/>
      <c r="B40" s="54" t="n"/>
      <c r="C40" s="54" t="n"/>
      <c r="D40" s="55" t="n"/>
      <c r="E40" s="54" t="n"/>
      <c r="F40" s="81" t="n"/>
      <c r="G40" s="54" t="n"/>
      <c r="H40" s="84" t="n"/>
      <c r="I40" s="54" t="n"/>
      <c r="J40" s="54" t="n"/>
      <c r="K40" s="81" t="n"/>
      <c r="L40" s="81" t="n"/>
      <c r="M40" s="55" t="n"/>
    </row>
    <row r="41">
      <c r="A41" s="54" t="n"/>
      <c r="B41" s="54" t="n"/>
      <c r="C41" s="54" t="n"/>
      <c r="D41" s="55" t="n"/>
      <c r="E41" s="54" t="n"/>
      <c r="F41" s="81" t="n"/>
      <c r="G41" s="54" t="n"/>
      <c r="H41" s="84" t="n"/>
      <c r="I41" s="54" t="n"/>
      <c r="J41" s="54" t="n"/>
      <c r="K41" s="81" t="n"/>
      <c r="L41" s="81" t="n"/>
      <c r="M41" s="55" t="n"/>
    </row>
    <row r="42">
      <c r="A42" s="54" t="n"/>
      <c r="B42" s="54" t="n"/>
      <c r="C42" s="54" t="n"/>
      <c r="D42" s="55" t="n"/>
      <c r="E42" s="54" t="n"/>
      <c r="F42" s="81" t="n"/>
      <c r="G42" s="54" t="n"/>
      <c r="H42" s="84" t="n"/>
      <c r="I42" s="54" t="n"/>
      <c r="J42" s="54" t="n"/>
      <c r="K42" s="81" t="n"/>
      <c r="L42" s="81" t="n"/>
      <c r="M42" s="55" t="n"/>
    </row>
    <row r="43">
      <c r="A43" s="54" t="n"/>
      <c r="B43" s="54" t="n"/>
      <c r="C43" s="54" t="n"/>
      <c r="D43" s="55" t="n"/>
      <c r="E43" s="54" t="n"/>
      <c r="F43" s="81" t="n"/>
      <c r="G43" s="54" t="n"/>
      <c r="H43" s="84" t="n"/>
      <c r="I43" s="54" t="n"/>
      <c r="J43" s="54" t="n"/>
      <c r="K43" s="81" t="n"/>
      <c r="L43" s="81" t="n"/>
      <c r="M43" s="55" t="n"/>
    </row>
    <row r="44">
      <c r="A44" s="54" t="n"/>
      <c r="B44" s="54" t="n"/>
      <c r="C44" s="54" t="n"/>
      <c r="D44" s="55" t="n"/>
      <c r="E44" s="54" t="n"/>
      <c r="F44" s="81" t="n"/>
      <c r="G44" s="54" t="n"/>
      <c r="H44" s="84" t="n"/>
      <c r="I44" s="54" t="n"/>
      <c r="J44" s="54" t="n"/>
      <c r="K44" s="81" t="n"/>
      <c r="L44" s="81" t="n"/>
      <c r="M44" s="55" t="n"/>
    </row>
    <row r="45">
      <c r="A45" s="54" t="n"/>
      <c r="B45" s="54" t="n"/>
      <c r="C45" s="54" t="n"/>
      <c r="D45" s="55" t="n"/>
      <c r="E45" s="54" t="n"/>
      <c r="F45" s="81" t="n"/>
      <c r="G45" s="54" t="n"/>
      <c r="H45" s="84" t="n"/>
      <c r="I45" s="54" t="n"/>
      <c r="J45" s="54" t="n"/>
      <c r="K45" s="81" t="n"/>
      <c r="L45" s="81" t="n"/>
      <c r="M45" s="55" t="n"/>
    </row>
    <row r="46">
      <c r="A46" s="54" t="n"/>
      <c r="B46" s="54" t="n"/>
      <c r="C46" s="54" t="n"/>
      <c r="D46" s="55" t="n"/>
      <c r="E46" s="54" t="n"/>
      <c r="F46" s="81" t="n"/>
      <c r="G46" s="54" t="n"/>
      <c r="H46" s="84" t="n"/>
      <c r="I46" s="54" t="n"/>
      <c r="J46" s="54" t="n"/>
      <c r="K46" s="81" t="n"/>
      <c r="L46" s="81" t="n"/>
      <c r="M46" s="55" t="n"/>
    </row>
  </sheetData>
  <conditionalFormatting sqref="G5:G46">
    <cfRule type="containsText" priority="1" operator="containsText" dxfId="0" text="召回中"/>
    <cfRule type="containsText" priority="2" operator="containsText" dxfId="1" text="已延误"/>
    <cfRule type="containsText" priority="3" operator="containsText" dxfId="1" text="需处理"/>
    <cfRule type="containsText" priority="4" operator="containsText" dxfId="0" text="紧急"/>
    <cfRule type="containsText" priority="5" operator="containsText" dxfId="0" text="高"/>
    <cfRule type="containsText" priority="6" operator="containsText" dxfId="5" text="已完成"/>
    <cfRule type="containsText" priority="7" operator="containsText" dxfId="6" text="已关闭"/>
    <cfRule type="containsText" priority="8" operator="containsText" dxfId="5" text="已到达"/>
  </conditionalFormatting>
  <conditionalFormatting sqref="I5:I46">
    <cfRule type="containsText" priority="9" operator="containsText" dxfId="0" text="召回中"/>
    <cfRule type="containsText" priority="10" operator="containsText" dxfId="1" text="已延误"/>
    <cfRule type="containsText" priority="11" operator="containsText" dxfId="1" text="需处理"/>
    <cfRule type="containsText" priority="12" operator="containsText" dxfId="0" text="紧急"/>
    <cfRule type="containsText" priority="13" operator="containsText" dxfId="0" text="高"/>
    <cfRule type="containsText" priority="14" operator="containsText" dxfId="5" text="已完成"/>
    <cfRule type="containsText" priority="15" operator="containsText" dxfId="6" text="已关闭"/>
    <cfRule type="containsText" priority="16" operator="containsText" dxfId="5" text="已到达"/>
  </conditionalFormatting>
  <dataValidations count="8">
    <dataValidation sqref="C5:C46" showDropDown="0" showInputMessage="1" showErrorMessage="1" allowBlank="0" errorTitle="关联无效" error="请填写父表中已存在的レコードID。" promptTitle="关联记录" prompt="请选择已存在的レコードID。" type="list" errorStyle="warning">
      <formula1>'lots'!$A$5:$A$1000</formula1>
    </dataValidation>
    <dataValidation sqref="D5:D46" showDropDown="0" showInputMessage="1" showErrorMessage="1" allowBlank="1" errorTitle="关联无效" error="请填写父表中已存在的レコードID。" promptTitle="关联记录" prompt="请选择已存在的レコードID。" type="list" errorStyle="warning">
      <formula1>'recall_cases'!$A$5:$A$1000</formula1>
    </dataValidation>
    <dataValidation sqref="F5:F46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G5:G46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H5:H46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I5:I46" showDropDown="0" showInputMessage="1" showErrorMessage="1" allowBlank="0" errorTitle="选项无效" error="请从下拉列表选择有効中文值。" promptTitle="请选择中文选项" prompt="请从下拉列表选择中文显示值，不要输入英文机器值。" errorStyle="warning"/>
    <dataValidation sqref="K5:K46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  <dataValidation sqref="L5:L46" showDropDown="0" showInputMessage="1" showErrorMessage="1" allowBlank="1" errorTitle="日期无效" error="请填写有効日期。" promptTitle="日期格式" prompt="请填写有効日期，格式为 yyyy-mm-dd。" type="date" errorStyle="warning" operator="between">
      <formula1>DATE(2020,1,1)</formula1>
      <formula2>DATE(2035,12,31)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2026-05-21T05:09:19Z</dcterms:created>
  <dcterms:modified xsi:type="dcterms:W3CDTF">2026-05-21T05:09:49Z</dcterms:modified>
</cp:coreProperties>
</file>