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charts/chart4.xml" ContentType="application/vnd.openxmlformats-officedocument.drawingml.chart+xml"/>
  <Override PartName="/xl/drawings/charts/chart5.xml" ContentType="application/vnd.openxmlformats-officedocument.drawingml.char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c73eca0a845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首页_仪表盘" sheetId="1" r:id="Rd22df76f3d954b70"/>
    <x:sheet xmlns:r="http://schemas.openxmlformats.org/officeDocument/2006/relationships" name="能耗数据录入" sheetId="2" r:id="Raba7db78eab9489f"/>
    <x:sheet xmlns:r="http://schemas.openxmlformats.org/officeDocument/2006/relationships" name="异常检测" sheetId="3" r:id="R5897875a520c41fa"/>
    <x:sheet xmlns:r="http://schemas.openxmlformats.org/officeDocument/2006/relationships" name="闭环处置" sheetId="4" r:id="R682a137b36d54cb6"/>
    <x:sheet xmlns:r="http://schemas.openxmlformats.org/officeDocument/2006/relationships" name="月度汇总" sheetId="5" r:id="Rcb65a709123547df"/>
    <x:sheet xmlns:r="http://schemas.openxmlformats.org/officeDocument/2006/relationships" name="异常规则库" sheetId="6" r:id="R6700f4cb39a24134"/>
    <x:sheet xmlns:r="http://schemas.openxmlformats.org/officeDocument/2006/relationships" name="业务场景库" sheetId="7" r:id="R53e788d4a490485e"/>
    <x:sheet xmlns:r="http://schemas.openxmlformats.org/officeDocument/2006/relationships" name="基础设置" sheetId="8" r:id="R6aa7fdf7981e4848"/>
    <x:sheet xmlns:r="http://schemas.openxmlformats.org/officeDocument/2006/relationships" name="使用说明_数据源" sheetId="9" r:id="R0036713806884b8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8">
    <x:numFmt numFmtId="200" formatCode="yyyy-mm-dd"/>
    <x:numFmt numFmtId="201" formatCode="0.00"/>
    <x:numFmt numFmtId="202" formatCode="0%"/>
    <x:numFmt numFmtId="203" formatCode="#,##0.00"/>
    <x:numFmt numFmtId="204" formatCode="¥#,##0.00"/>
    <x:numFmt numFmtId="205" formatCode="yyyy-mm"/>
    <x:numFmt numFmtId="206" formatCode="0"/>
    <x:numFmt numFmtId="207" formatCode="#,##0.0"/>
  </x:numFmts>
  <x:fonts count="7">
    <x:font>
      <x:sz val="11"/>
      <x:name val="Carlito"/>
    </x:font>
    <x:font>
      <x:b/>
      <x:sz val="18"/>
      <x:color rgb="FFFFFF"/>
      <x:name val="Carlito"/>
    </x:font>
    <x:font>
      <x:sz val="10"/>
      <x:color rgb="334155"/>
      <x:name val="Carlito"/>
    </x:font>
    <x:font>
      <x:b/>
      <x:sz val="11"/>
      <x:name val="Carlito"/>
    </x:font>
    <x:font>
      <x:b/>
      <x:sz val="10"/>
      <x:color rgb="FFFFFF"/>
      <x:name val="Carlito"/>
    </x:font>
    <x:font>
      <x:b/>
      <x:sz val="16"/>
      <x:color rgb="0F172A"/>
      <x:name val="Carlito"/>
    </x:font>
    <x:font>
      <x:b/>
      <x:sz val="10"/>
      <x:color rgb="0F172A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F8FAFC"/>
      </x:patternFill>
    </x:fill>
    <x:fill>
      <x:patternFill patternType="solid">
        <x:fgColor rgb="E0F2FE"/>
      </x:patternFill>
    </x:fill>
    <x:fill>
      <x:patternFill patternType="solid">
        <x:fgColor rgb="FEF9C3"/>
      </x:patternFill>
    </x:fill>
    <x:fill>
      <x:patternFill patternType="solid">
        <x:fgColor rgb="0F766E"/>
      </x:patternFill>
    </x:fill>
    <x:fill>
      <x:patternFill patternType="solid">
        <x:fgColor rgb="1D4ED8"/>
      </x:patternFill>
    </x:fill>
    <x:fill>
      <x:patternFill patternType="solid">
        <x:fgColor rgb="0E7490"/>
      </x:patternFill>
    </x:fill>
    <x:fill>
      <x:patternFill patternType="solid">
        <x:fgColor rgb="7C3AED"/>
      </x:patternFill>
    </x:fill>
    <x:fill>
      <x:patternFill patternType="solid">
        <x:fgColor rgb="B45309"/>
      </x:patternFill>
    </x:fill>
  </x:fills>
  <x:borders count="2">
    <x:border/>
    <x:border/>
  </x:borders>
  <x:cellStyleXfs count="1">
    <x:xf numFmtId="0" fontId="0" fillId="0" borderId="0"/>
  </x:cellStyleXfs>
  <x:cellXfs count="13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200" fontId="0" fillId="5" borderId="0" xfId="0" applyNumberFormat="1" applyFont="1" applyFill="1" applyBorder="1"/>
    <x:xf numFmtId="200" fontId="0" fillId="5" borderId="1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 applyAlignment="1">
      <x:alignment horizontal="center" wrapText="1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4" fillId="6" borderId="1" xfId="0" applyNumberFormat="1" applyFont="1" applyFill="1" applyBorder="1" applyAlignment="1">
      <x:alignment wrapText="1"/>
    </x:xf>
    <x:xf numFmtId="0" fontId="4" fillId="6" borderId="1" xfId="0" applyNumberFormat="1" applyFont="1" applyFill="1" applyBorder="1" applyAlignment="1">
      <x:alignment horizontal="center" wrapText="1"/>
    </x:xf>
    <x:xf numFmtId="0" fontId="4" fillId="6" borderId="1" xfId="0" applyNumberFormat="1" applyFont="1" applyFill="1" applyBorder="1" applyAlignment="1">
      <x:alignment horizontal="center" vertical="center" wrapText="1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horizontal="center" wrapText="1"/>
    </x:xf>
    <x:xf numFmtId="0" fontId="4" fillId="7" borderId="0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/>
    <x:xf numFmtId="0" fontId="4" fillId="7" borderId="1" xfId="0" applyNumberFormat="1" applyFont="1" applyFill="1" applyBorder="1"/>
    <x:xf numFmtId="0" fontId="4" fillId="7" borderId="1" xfId="0" applyNumberFormat="1" applyFont="1" applyFill="1" applyBorder="1" applyAlignment="1">
      <x:alignment wrapText="1"/>
    </x:xf>
    <x:xf numFmtId="0" fontId="4" fillId="7" borderId="1" xfId="0" applyNumberFormat="1" applyFont="1" applyFill="1" applyBorder="1" applyAlignment="1">
      <x:alignment horizontal="center" wrapText="1"/>
    </x:xf>
    <x:xf numFmtId="0" fontId="4" fillId="7" borderId="1" xfId="0" applyNumberFormat="1" applyFont="1" applyFill="1" applyBorder="1" applyAlignment="1">
      <x:alignment horizontal="center" vertical="center" wrapText="1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4" fillId="8" borderId="0" xfId="0" applyNumberFormat="1" applyFont="1" applyFill="1" applyBorder="1" applyAlignment="1">
      <x:alignment wrapText="1"/>
    </x:xf>
    <x:xf numFmtId="0" fontId="4" fillId="8" borderId="0" xfId="0" applyNumberFormat="1" applyFont="1" applyFill="1" applyBorder="1" applyAlignment="1">
      <x:alignment horizontal="center" wrapText="1"/>
    </x:xf>
    <x:xf numFmtId="0" fontId="4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/>
    <x:xf numFmtId="0" fontId="4" fillId="8" borderId="1" xfId="0" applyNumberFormat="1" applyFont="1" applyFill="1" applyBorder="1"/>
    <x:xf numFmtId="0" fontId="4" fillId="8" borderId="1" xfId="0" applyNumberFormat="1" applyFont="1" applyFill="1" applyBorder="1" applyAlignment="1">
      <x:alignment wrapText="1"/>
    </x:xf>
    <x:xf numFmtId="0" fontId="4" fillId="8" borderId="1" xfId="0" applyNumberFormat="1" applyFont="1" applyFill="1" applyBorder="1" applyAlignment="1">
      <x:alignment horizontal="center" wrapText="1"/>
    </x:xf>
    <x:xf numFmtId="0" fontId="4" fillId="8" borderId="1" xfId="0" applyNumberFormat="1" applyFont="1" applyFill="1" applyBorder="1" applyAlignment="1">
      <x:alignment horizontal="center" vertical="center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0" fillId="9" borderId="0" xfId="0" applyNumberFormat="1" applyFont="1" applyFill="1" applyBorder="1"/>
    <x:xf numFmtId="0" fontId="4" fillId="9" borderId="0" xfId="0" applyNumberFormat="1" applyFont="1" applyFill="1" applyBorder="1"/>
    <x:xf numFmtId="0" fontId="4" fillId="9" borderId="0" xfId="0" applyNumberFormat="1" applyFont="1" applyFill="1" applyBorder="1" applyAlignment="1">
      <x:alignment wrapText="1"/>
    </x:xf>
    <x:xf numFmtId="0" fontId="4" fillId="9" borderId="0" xfId="0" applyNumberFormat="1" applyFont="1" applyFill="1" applyBorder="1" applyAlignment="1">
      <x:alignment horizontal="center" wrapText="1"/>
    </x:xf>
    <x:xf numFmtId="0" fontId="4" fillId="9" borderId="0" xfId="0" applyNumberFormat="1" applyFont="1" applyFill="1" applyBorder="1" applyAlignment="1">
      <x:alignment horizontal="center" vertical="center" wrapText="1"/>
    </x:xf>
    <x:xf numFmtId="0" fontId="0" fillId="9" borderId="1" xfId="0" applyNumberFormat="1" applyFont="1" applyFill="1" applyBorder="1"/>
    <x:xf numFmtId="0" fontId="4" fillId="9" borderId="1" xfId="0" applyNumberFormat="1" applyFont="1" applyFill="1" applyBorder="1"/>
    <x:xf numFmtId="0" fontId="4" fillId="9" borderId="1" xfId="0" applyNumberFormat="1" applyFont="1" applyFill="1" applyBorder="1" applyAlignment="1">
      <x:alignment wrapText="1"/>
    </x:xf>
    <x:xf numFmtId="0" fontId="4" fillId="9" borderId="1" xfId="0" applyNumberFormat="1" applyFont="1" applyFill="1" applyBorder="1" applyAlignment="1">
      <x:alignment horizontal="center" wrapText="1"/>
    </x:xf>
    <x:xf numFmtId="0" fontId="4" fillId="9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3" fontId="0" fillId="5" borderId="0" xfId="0" applyNumberFormat="1" applyFont="1" applyFill="1" applyBorder="1"/>
    <x:xf numFmtId="203" fontId="0" fillId="5" borderId="1" xfId="0" applyNumberFormat="1" applyFont="1" applyFill="1" applyBorder="1"/>
    <x:xf numFmtId="203" fontId="0" fillId="4" borderId="0" xfId="0" applyNumberFormat="1" applyFont="1" applyFill="1" applyBorder="1"/>
    <x:xf numFmtId="203" fontId="0" fillId="4" borderId="1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200" fontId="0" fillId="5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wrapText="1"/>
    </x:xf>
    <x:xf numFmtId="203" fontId="0" fillId="5" borderId="0" xfId="0" applyNumberFormat="1" applyFont="1" applyFill="1" applyBorder="1" applyAlignment="1">
      <x:alignment wrapText="1"/>
    </x:xf>
    <x:xf numFmtId="203" fontId="0" fillId="4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200" fontId="0" fillId="5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203" fontId="0" fillId="5" borderId="1" xfId="0" applyNumberFormat="1" applyFont="1" applyFill="1" applyBorder="1" applyAlignment="1">
      <x:alignment wrapText="1"/>
    </x:xf>
    <x:xf numFmtId="203" fontId="0" fillId="4" borderId="1" xfId="0" applyNumberFormat="1" applyFont="1" applyFill="1" applyBorder="1" applyAlignment="1">
      <x:alignment wrapText="1"/>
    </x:xf>
    <x:xf numFmtId="0" fontId="0" fillId="10" borderId="0" xfId="0" applyNumberFormat="1" applyFont="1" applyFill="1" applyBorder="1"/>
    <x:xf numFmtId="0" fontId="4" fillId="10" borderId="0" xfId="0" applyNumberFormat="1" applyFont="1" applyFill="1" applyBorder="1"/>
    <x:xf numFmtId="0" fontId="4" fillId="10" borderId="0" xfId="0" applyNumberFormat="1" applyFont="1" applyFill="1" applyBorder="1" applyAlignment="1">
      <x:alignment wrapText="1"/>
    </x:xf>
    <x:xf numFmtId="0" fontId="4" fillId="10" borderId="0" xfId="0" applyNumberFormat="1" applyFont="1" applyFill="1" applyBorder="1" applyAlignment="1">
      <x:alignment horizontal="center" wrapText="1"/>
    </x:xf>
    <x:xf numFmtId="0" fontId="4" fillId="10" borderId="0" xfId="0" applyNumberFormat="1" applyFont="1" applyFill="1" applyBorder="1" applyAlignment="1">
      <x:alignment horizontal="center" vertical="center" wrapText="1"/>
    </x:xf>
    <x:xf numFmtId="0" fontId="0" fillId="10" borderId="1" xfId="0" applyNumberFormat="1" applyFont="1" applyFill="1" applyBorder="1"/>
    <x:xf numFmtId="0" fontId="4" fillId="10" borderId="1" xfId="0" applyNumberFormat="1" applyFont="1" applyFill="1" applyBorder="1"/>
    <x:xf numFmtId="0" fontId="4" fillId="10" borderId="1" xfId="0" applyNumberFormat="1" applyFont="1" applyFill="1" applyBorder="1" applyAlignment="1">
      <x:alignment wrapText="1"/>
    </x:xf>
    <x:xf numFmtId="0" fontId="4" fillId="10" borderId="1" xfId="0" applyNumberFormat="1" applyFont="1" applyFill="1" applyBorder="1" applyAlignment="1">
      <x:alignment horizontal="center" wrapText="1"/>
    </x:xf>
    <x:xf numFmtId="0" fontId="4" fillId="10" borderId="1" xfId="0" applyNumberFormat="1" applyFont="1" applyFill="1" applyBorder="1" applyAlignment="1">
      <x:alignment horizontal="center" vertical="center" wrapText="1"/>
    </x:xf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4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4" fontId="0" fillId="0" borderId="1" xfId="0" applyNumberFormat="1" applyFont="1" applyFill="1" applyBorder="1" applyAlignment="1">
      <x:alignment wrapText="1"/>
    </x:xf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206" fontId="0" fillId="0" borderId="0" xfId="0" applyNumberFormat="1" applyFont="1" applyFill="1" applyBorder="1"/>
    <x:xf numFmtId="206" fontId="0" fillId="0" borderId="1" xfId="0" applyNumberFormat="1" applyFont="1" applyFill="1" applyBorder="1"/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center"/>
    </x:xf>
    <x:xf numFmtId="0" fontId="5" fillId="3" borderId="0" xfId="0" applyNumberFormat="1" applyFont="1" applyFill="1" applyBorder="1" applyAlignment="1">
      <x:alignment horizontal="center" vertical="center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center"/>
    </x:xf>
    <x:xf numFmtId="0" fontId="5" fillId="3" borderId="1" xfId="0" applyNumberFormat="1" applyFont="1" applyFill="1" applyBorder="1" applyAlignment="1">
      <x:alignment horizontal="center" vertical="center"/>
    </x:xf>
    <x:xf numFmtId="203" fontId="5" fillId="3" borderId="0" xfId="0" applyNumberFormat="1" applyFont="1" applyFill="1" applyBorder="1" applyAlignment="1">
      <x:alignment horizontal="center" vertical="center"/>
    </x:xf>
    <x:xf numFmtId="203" fontId="5" fillId="3" borderId="1" xfId="0" applyNumberFormat="1" applyFont="1" applyFill="1" applyBorder="1" applyAlignment="1">
      <x:alignment horizontal="center" vertical="center"/>
    </x:xf>
    <x:xf numFmtId="204" fontId="5" fillId="3" borderId="0" xfId="0" applyNumberFormat="1" applyFont="1" applyFill="1" applyBorder="1" applyAlignment="1">
      <x:alignment horizontal="center" vertical="center"/>
    </x:xf>
    <x:xf numFmtId="204" fontId="5" fillId="3" borderId="1" xfId="0" applyNumberFormat="1" applyFont="1" applyFill="1" applyBorder="1" applyAlignment="1">
      <x:alignment horizontal="center" vertical="center"/>
    </x:xf>
    <x:xf numFmtId="206" fontId="5" fillId="3" borderId="0" xfId="0" applyNumberFormat="1" applyFont="1" applyFill="1" applyBorder="1" applyAlignment="1">
      <x:alignment horizontal="center" vertical="center"/>
    </x:xf>
    <x:xf numFmtId="206" fontId="5" fillId="3" borderId="1" xfId="0" applyNumberFormat="1" applyFont="1" applyFill="1" applyBorder="1" applyAlignment="1">
      <x:alignment horizontal="center" vertical="center"/>
    </x:xf>
    <x:xf numFmtId="207" fontId="0" fillId="0" borderId="0" xfId="0" applyNumberFormat="1" applyFont="1" applyFill="1" applyBorder="1"/>
    <x:xf numFmtId="207" fontId="0" fillId="0" borderId="1" xfId="0" applyNumberFormat="1" applyFont="1" applyFill="1" applyBorder="1"/>
    <x:xf numFmtId="0" fontId="2" fillId="4" borderId="0" xfId="0" applyNumberFormat="1" applyFont="1" applyFill="1" applyBorder="1" applyAlignment="1">
      <x:alignment vertical="top" wrapText="1"/>
    </x:xf>
    <x:xf numFmtId="0" fontId="6" fillId="4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6">
    <x:dxf>
      <x:font>
        <x:b/>
        <x:color rgb="7F1D1D"/>
      </x:font>
      <x:fill>
        <x:patternFill patternType="solid">
          <x:bgColor rgb="FCA5A5"/>
        </x:patternFill>
      </x:fill>
    </x:dxf>
    <x:dxf>
      <x:font>
        <x:b/>
        <x:color rgb="7C2D12"/>
      </x:font>
      <x:fill>
        <x:patternFill patternType="solid">
          <x:bgColor rgb="FDBA74"/>
        </x:patternFill>
      </x:fill>
    </x:dxf>
    <x:dxf>
      <x:font>
        <x:b/>
        <x:color rgb="713F12"/>
      </x:font>
      <x:fill>
        <x:patternFill patternType="solid">
          <x:bgColor rgb="FEF3C7"/>
        </x:patternFill>
      </x:fill>
    </x:dxf>
    <x:dxf>
      <x:font>
        <x:color rgb="14532D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5b6d16c0ca44af" /><Relationship Type="http://schemas.openxmlformats.org/officeDocument/2006/relationships/theme" Target="/xl/theme/theme1.xml" Id="R54da03f9b37f4ddf" /><Relationship Type="http://schemas.openxmlformats.org/officeDocument/2006/relationships/sharedStrings" Target="/xl/sharedStrings.xml" Id="R72cdaa0c673e4d18" /><Relationship Type="http://schemas.openxmlformats.org/officeDocument/2006/relationships/worksheet" Target="/xl/worksheets/sheet1.xml" Id="Rd22df76f3d954b70" /><Relationship Type="http://schemas.openxmlformats.org/officeDocument/2006/relationships/worksheet" Target="/xl/worksheets/sheet2.xml" Id="Raba7db78eab9489f" /><Relationship Type="http://schemas.openxmlformats.org/officeDocument/2006/relationships/worksheet" Target="/xl/worksheets/sheet3.xml" Id="R5897875a520c41fa" /><Relationship Type="http://schemas.openxmlformats.org/officeDocument/2006/relationships/worksheet" Target="/xl/worksheets/sheet4.xml" Id="R682a137b36d54cb6" /><Relationship Type="http://schemas.openxmlformats.org/officeDocument/2006/relationships/worksheet" Target="/xl/worksheets/sheet5.xml" Id="Rcb65a709123547df" /><Relationship Type="http://schemas.openxmlformats.org/officeDocument/2006/relationships/worksheet" Target="/xl/worksheets/sheet6.xml" Id="R6700f4cb39a24134" /><Relationship Type="http://schemas.openxmlformats.org/officeDocument/2006/relationships/worksheet" Target="/xl/worksheets/sheet7.xml" Id="R53e788d4a490485e" /><Relationship Type="http://schemas.openxmlformats.org/officeDocument/2006/relationships/worksheet" Target="/xl/worksheets/sheet8.xml" Id="R6aa7fdf7981e4848" /><Relationship Type="http://schemas.openxmlformats.org/officeDocument/2006/relationships/worksheet" Target="/xl/worksheets/sheet9.xml" Id="R0036713806884b8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b6c5baa443d746e6" /><Relationship Type="http://schemas.openxmlformats.org/officeDocument/2006/relationships/chart" Target="/xl/drawings/charts/chart2.xml" Id="Re7638616cd3b4ee5" /><Relationship Type="http://schemas.openxmlformats.org/officeDocument/2006/relationships/chart" Target="/xl/drawings/charts/chart3.xml" Id="R8100ca57803a4ca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4.xml" Id="Ra4b6a926899b44c4" /><Relationship Type="http://schemas.openxmlformats.org/officeDocument/2006/relationships/chart" Target="/xl/drawings/charts/chart5.xml" Id="R1a299a65030d4c3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月度能耗趋势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电</c:v>
          </c:tx>
          <c:cat>
            <c:strRef>
              <c:f>'首页_仪表盘'!$A$12:$A$23</c:f>
              <c:strCache>
                <c:ptCount val="0"/>
              </c:strCache>
            </c:strRef>
          </c:cat>
          <c:val>
            <c:numRef>
              <c:f>'首页_仪表盘'!$B$12:$B$23</c:f>
              <c:numCache>
                <c:formatCode>#,##0.0</c:formatCode>
                <c:ptCount val="0"/>
              </c:numCache>
            </c:numRef>
          </c:val>
          <c:smooth val="0"/>
        </c:ser>
        <c:ser>
          <c:idx val="1"/>
          <c:order val="1"/>
          <c:tx>
            <c:v>水</c:v>
          </c:tx>
          <c:cat>
            <c:strRef>
              <c:f>'首页_仪表盘'!$A$12:$A$23</c:f>
              <c:strCache>
                <c:ptCount val="0"/>
              </c:strCache>
            </c:strRef>
          </c:cat>
          <c:val>
            <c:numRef>
              <c:f>'首页_仪表盘'!$C$12:$C$23</c:f>
              <c:numCache>
                <c:formatCode>#,##0.0</c:formatCode>
                <c:ptCount val="0"/>
              </c:numCache>
            </c:numRef>
          </c:val>
          <c:smooth val="0"/>
        </c:ser>
        <c:ser>
          <c:idx val="2"/>
          <c:order val="2"/>
          <c:tx>
            <c:v>气</c:v>
          </c:tx>
          <c:cat>
            <c:strRef>
              <c:f>'首页_仪表盘'!$A$12:$A$23</c:f>
              <c:strCache>
                <c:ptCount val="0"/>
              </c:strCache>
            </c:strRef>
          </c:cat>
          <c:val>
            <c:numRef>
              <c:f>'首页_仪表盘'!$D$12:$D$23</c:f>
              <c:numCache>
                <c:formatCode>#,##0.0</c:formatCode>
                <c:ptCount val="0"/>
              </c:numCache>
            </c:numRef>
          </c:val>
          <c:smooth val="0"/>
        </c:ser>
        <c:ser>
          <c:idx val="3"/>
          <c:order val="3"/>
          <c:tx>
            <c:v>热</c:v>
          </c:tx>
          <c:cat>
            <c:strRef>
              <c:f>'首页_仪表盘'!$A$12:$A$23</c:f>
              <c:strCache>
                <c:ptCount val="0"/>
              </c:strCache>
            </c:strRef>
          </c:cat>
          <c:val>
            <c:numRef>
              <c:f>'首页_仪表盘'!$E$12:$E$23</c:f>
              <c:numCache>
                <c:formatCode>#,##0.0</c:formatCode>
                <c:ptCount val="0"/>
              </c:numCache>
            </c:numRef>
          </c:val>
          <c:smooth val="0"/>
        </c:ser>
        <c:ser>
          <c:idx val="4"/>
          <c:order val="4"/>
          <c:tx>
            <c:v>蒸汽</c:v>
          </c:tx>
          <c:cat>
            <c:strRef>
              <c:f>'首页_仪表盘'!$A$12:$A$23</c:f>
              <c:strCache>
                <c:ptCount val="0"/>
              </c:strCache>
            </c:strRef>
          </c:cat>
          <c:val>
            <c:numRef>
              <c:f>'首页_仪表盘'!$F$12:$F$23</c:f>
              <c:numCache>
                <c:formatCode>#,##0.0</c:formatCode>
                <c:ptCount val="0"/>
              </c:numCache>
            </c:numRef>
          </c:val>
          <c:smooth val="0"/>
        </c:ser>
        <c:ser>
          <c:idx val="5"/>
          <c:order val="5"/>
          <c:tx>
            <c:v>冷量</c:v>
          </c:tx>
          <c:cat>
            <c:strRef>
              <c:f>'首页_仪表盘'!$A$12:$A$23</c:f>
              <c:strCache>
                <c:ptCount val="0"/>
              </c:strCache>
            </c:strRef>
          </c:cat>
          <c:val>
            <c:numRef>
              <c:f>'首页_仪表盘'!$G$12:$G$23</c:f>
              <c:numCache>
                <c:formatCode>#,##0.0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异常类别分布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Ref>
              <c:f>'首页_仪表盘'!$I$12:$I$18</c:f>
              <c:strCache>
                <c:ptCount val="0"/>
              </c:strCache>
            </c:strRef>
          </c:cat>
          <c:val>
            <c:numRef>
              <c:f>'首页_仪表盘'!$J$12:$J$18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各业务场景异常数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异常数</c:v>
          </c:tx>
          <c:cat>
            <c:strRef>
              <c:f>'首页_仪表盘'!$L$12:$L$19</c:f>
              <c:strCache>
                <c:ptCount val="0"/>
              </c:strCache>
            </c:strRef>
          </c:cat>
          <c:val>
            <c:numRef>
              <c:f>'首页_仪表盘'!$M$12:$M$19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月度各能源用量趋势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电(kWh)</c:v>
          </c:tx>
          <c:cat>
            <c:strRef>
              <c:f>'月度汇总'!$A$5:$A$16</c:f>
              <c:strCache>
                <c:ptCount val="0"/>
              </c:strCache>
            </c:strRef>
          </c:cat>
          <c:val>
            <c:numRef>
              <c:f>'月度汇总'!$B$5:$B$16</c:f>
              <c:numCache>
                <c:formatCode>#,##0.00</c:formatCode>
                <c:ptCount val="0"/>
              </c:numCache>
            </c:numRef>
          </c:val>
          <c:smooth val="0"/>
        </c:ser>
        <c:ser>
          <c:idx val="1"/>
          <c:order val="1"/>
          <c:tx>
            <c:v>水(m³)</c:v>
          </c:tx>
          <c:cat>
            <c:strRef>
              <c:f>'月度汇总'!$A$5:$A$16</c:f>
              <c:strCache>
                <c:ptCount val="0"/>
              </c:strCache>
            </c:strRef>
          </c:cat>
          <c:val>
            <c:numRef>
              <c:f>'月度汇总'!$C$5:$C$16</c:f>
              <c:numCache>
                <c:formatCode>#,##0.00</c:formatCode>
                <c:ptCount val="0"/>
              </c:numCache>
            </c:numRef>
          </c:val>
          <c:smooth val="0"/>
        </c:ser>
        <c:ser>
          <c:idx val="2"/>
          <c:order val="2"/>
          <c:tx>
            <c:v>气(m³)</c:v>
          </c:tx>
          <c:cat>
            <c:strRef>
              <c:f>'月度汇总'!$A$5:$A$16</c:f>
              <c:strCache>
                <c:ptCount val="0"/>
              </c:strCache>
            </c:strRef>
          </c:cat>
          <c:val>
            <c:numRef>
              <c:f>'月度汇总'!$D$5:$D$16</c:f>
              <c:numCache>
                <c:formatCode>#,##0.00</c:formatCode>
                <c:ptCount val="0"/>
              </c:numCache>
            </c:numRef>
          </c:val>
          <c:smooth val="0"/>
        </c:ser>
        <c:ser>
          <c:idx val="3"/>
          <c:order val="3"/>
          <c:tx>
            <c:v>热(GJ)</c:v>
          </c:tx>
          <c:cat>
            <c:strRef>
              <c:f>'月度汇总'!$A$5:$A$16</c:f>
              <c:strCache>
                <c:ptCount val="0"/>
              </c:strCache>
            </c:strRef>
          </c:cat>
          <c:val>
            <c:numRef>
              <c:f>'月度汇总'!$E$5:$E$16</c:f>
              <c:numCache>
                <c:formatCode>#,##0.00</c:formatCode>
                <c:ptCount val="0"/>
              </c:numCache>
            </c:numRef>
          </c:val>
          <c:smooth val="0"/>
        </c:ser>
        <c:ser>
          <c:idx val="4"/>
          <c:order val="4"/>
          <c:tx>
            <c:v>蒸汽(t)</c:v>
          </c:tx>
          <c:cat>
            <c:strRef>
              <c:f>'月度汇总'!$A$5:$A$16</c:f>
              <c:strCache>
                <c:ptCount val="0"/>
              </c:strCache>
            </c:strRef>
          </c:cat>
          <c:val>
            <c:numRef>
              <c:f>'月度汇总'!$F$5:$F$16</c:f>
              <c:numCache>
                <c:formatCode>#,##0.00</c:formatCode>
                <c:ptCount val="0"/>
              </c:numCache>
            </c:numRef>
          </c:val>
          <c:smooth val="0"/>
        </c:ser>
        <c:ser>
          <c:idx val="5"/>
          <c:order val="5"/>
          <c:tx>
            <c:v>冷量(GJ)</c:v>
          </c:tx>
          <c:cat>
            <c:strRef>
              <c:f>'月度汇总'!$A$5:$A$16</c:f>
              <c:strCache>
                <c:ptCount val="0"/>
              </c:strCache>
            </c:strRef>
          </c:cat>
          <c:val>
            <c:numRef>
              <c:f>'月度汇总'!$G$5:$G$16</c:f>
              <c:numCache>
                <c:formatCode>#,##0.00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5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能源用量与费用结构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用量汇总</c:v>
          </c:tx>
          <c:cat>
            <c:strRef>
              <c:f>'月度汇总'!$M$5:$M$11</c:f>
              <c:strCache>
                <c:ptCount val="0"/>
              </c:strCache>
            </c:strRef>
          </c:cat>
          <c:val>
            <c:numRef>
              <c:f>'月度汇总'!$N$5:$N$11</c:f>
              <c:numCache>
                <c:formatCode>#,##0.00</c:formatCode>
                <c:ptCount val="0"/>
              </c:numCache>
            </c:numRef>
          </c:val>
        </c:ser>
        <c:ser>
          <c:idx val="1"/>
          <c:order val="1"/>
          <c:tx>
            <c:v>费用汇总</c:v>
          </c:tx>
          <c:cat>
            <c:strRef>
              <c:f>'月度汇总'!$M$5:$M$11</c:f>
              <c:strCache>
                <c:ptCount val="0"/>
              </c:strCache>
            </c:strRef>
          </c:cat>
          <c:val>
            <c:numRef>
              <c:f>'月度汇总'!$O$5:$O$11</c:f>
              <c:numCache>
                <c:formatCode>¥#,##0.00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25</xdr:row>
      <xdr:rowOff>0</xdr:rowOff>
    </xdr:from>
    <xdr:to>
      <xdr:col>7</xdr:col>
      <xdr:colOff>0</xdr:colOff>
      <xdr:row>43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6c5baa443d746e6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13</xdr:col>
      <xdr:colOff>0</xdr:colOff>
      <xdr:row>43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7638616cd3b4ee5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7</xdr:col>
      <xdr:colOff>0</xdr:colOff>
      <xdr:row>62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100ca57803a4ca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18</xdr:row>
      <xdr:rowOff>0</xdr:rowOff>
    </xdr:from>
    <xdr:to>
      <xdr:col>11</xdr:col>
      <xdr:colOff>0</xdr:colOff>
      <xdr:row>36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4b6a926899b44c4"/>
        </a:graphicData>
      </a:graphic>
    </xdr:graphicFrame>
    <xdr:clientData/>
  </xdr:twoCellAnchor>
  <xdr:twoCellAnchor>
    <xdr:from>
      <xdr:col>12</xdr:col>
      <xdr:colOff>0</xdr:colOff>
      <xdr:row>12</xdr:row>
      <xdr:rowOff>0</xdr:rowOff>
    </xdr:from>
    <xdr:to>
      <xdr:col>20</xdr:col>
      <xdr:colOff>0</xdr:colOff>
      <xdr:row>31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a299a65030d4c37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4" name="UtilityData" displayName="UtilityData" ref="A5:Y205" headerRowCount="1">
  <x:tableColumns count="25">
    <x:tableColumn id="1" name="记录ID"/>
    <x:tableColumn id="2" name="日期"/>
    <x:tableColumn id="3" name="公司"/>
    <x:tableColumn id="4" name="业务场景"/>
    <x:tableColumn id="5" name="区域/站点"/>
    <x:tableColumn id="6" name="建筑/楼层"/>
    <x:tableColumn id="7" name="部门/租户/产线"/>
    <x:tableColumn id="8" name="设备/计量点"/>
    <x:tableColumn id="9" name="仪表编号"/>
    <x:tableColumn id="10" name="能源类型"/>
    <x:tableColumn id="11" name="单位"/>
    <x:tableColumn id="12" name="本期读数"/>
    <x:tableColumn id="13" name="上期读数"/>
    <x:tableColumn id="14" name="本期用量"/>
    <x:tableColumn id="15" name="单价"/>
    <x:tableColumn id="16" name="金额"/>
    <x:tableColumn id="17" name="时段/班次"/>
    <x:tableColumn id="18" name="占用人数"/>
    <x:tableColumn id="19" name="面积㎡"/>
    <x:tableColumn id="20" name="产量/业务量"/>
    <x:tableColumn id="21" name="碳排kgCO2e"/>
    <x:tableColumn id="22" name="单位面积能耗"/>
    <x:tableColumn id="23" name="单位业务量能耗"/>
    <x:tableColumn id="24" name="数据来源"/>
    <x:tableColumn id="25" name="备注"/>
  </x:tableColumns>
  <x:tableStyleInfo name="TableStyleMedium2" showRowStripes="1"/>
</x:table>
</file>

<file path=xl/tables/table2.xml><?xml version="1.0" encoding="utf-8"?>
<x:table xmlns:x="http://schemas.openxmlformats.org/spreadsheetml/2006/main" id="5" name="AnomalyDetection" displayName="AnomalyDetection" ref="A5:X205" headerRowCount="1">
  <x:tableColumns count="24">
    <x:tableColumn id="1" name="异常ID"/>
    <x:tableColumn id="2" name="检测日期"/>
    <x:tableColumn id="3" name="公司"/>
    <x:tableColumn id="4" name="业务场景"/>
    <x:tableColumn id="5" name="区域/站点"/>
    <x:tableColumn id="6" name="部门/对象"/>
    <x:tableColumn id="7" name="设备/计量点"/>
    <x:tableColumn id="8" name="能源类型"/>
    <x:tableColumn id="9" name="本期用量"/>
    <x:tableColumn id="10" name="7日基线"/>
    <x:tableColumn id="11" name="偏差率"/>
    <x:tableColumn id="12" name="单位面积能耗"/>
    <x:tableColumn id="13" name="预警阈值"/>
    <x:tableColumn id="14" name="异常类别"/>
    <x:tableColumn id="15" name="风险等级"/>
    <x:tableColumn id="16" name="金额影响"/>
    <x:tableColumn id="17" name="建议处置"/>
    <x:tableColumn id="18" name="责任角色"/>
    <x:tableColumn id="19" name="状态"/>
    <x:tableColumn id="20" name="计划完成日"/>
    <x:tableColumn id="21" name="是否逾期"/>
    <x:tableColumn id="22" name="工单编号"/>
    <x:tableColumn id="23" name="关闭日期"/>
    <x:tableColumn id="24" name="备注"/>
  </x:tableColumns>
  <x:tableStyleInfo name="TableStyleMedium2" showRowStripes="1"/>
</x:table>
</file>

<file path=xl/tables/table3.xml><?xml version="1.0" encoding="utf-8"?>
<x:table xmlns:x="http://schemas.openxmlformats.org/spreadsheetml/2006/main" id="6" name="WorkOrderClosure" displayName="WorkOrderClosure" ref="A5:T105" headerRowCount="1">
  <x:tableColumns count="20">
    <x:tableColumn id="1" name="工单ID"/>
    <x:tableColumn id="2" name="异常ID"/>
    <x:tableColumn id="3" name="发现日期"/>
    <x:tableColumn id="4" name="公司"/>
    <x:tableColumn id="5" name="业务场景"/>
    <x:tableColumn id="6" name="区域/站点"/>
    <x:tableColumn id="7" name="设备/计量点"/>
    <x:tableColumn id="8" name="能源类型"/>
    <x:tableColumn id="9" name="异常类别"/>
    <x:tableColumn id="10" name="风险等级"/>
    <x:tableColumn id="11" name="责任人"/>
    <x:tableColumn id="12" name="状态"/>
    <x:tableColumn id="13" name="计划完成日"/>
    <x:tableColumn id="14" name="实际完成日"/>
    <x:tableColumn id="15" name="是否逾期"/>
    <x:tableColumn id="16" name="根因分类"/>
    <x:tableColumn id="17" name="处理措施"/>
    <x:tableColumn id="18" name="预计/实际节约量"/>
    <x:tableColumn id="19" name="节约金额"/>
    <x:tableColumn id="20" name="复盘结论"/>
  </x:tableColumns>
  <x:tableStyleInfo name="TableStyleMedium2" showRowStripes="1"/>
</x:table>
</file>

<file path=xl/tables/table4.xml><?xml version="1.0" encoding="utf-8"?>
<x:table xmlns:x="http://schemas.openxmlformats.org/spreadsheetml/2006/main" id="7" name="MonthlySummary" displayName="MonthlySummary" ref="A4:K16" headerRowCount="1">
  <x:tableColumns count="11">
    <x:tableColumn id="1" name="月份"/>
    <x:tableColumn id="2" name="电(kWh)"/>
    <x:tableColumn id="3" name="水(m³)"/>
    <x:tableColumn id="4" name="气(m³)"/>
    <x:tableColumn id="5" name="热(GJ)"/>
    <x:tableColumn id="6" name="蒸汽(t)"/>
    <x:tableColumn id="7" name="冷量(GJ)"/>
    <x:tableColumn id="8" name="总费用"/>
    <x:tableColumn id="9" name="异常数"/>
    <x:tableColumn id="10" name="高/严重异常"/>
    <x:tableColumn id="11" name="碳排kgCO2e"/>
  </x:tableColumns>
  <x:tableStyleInfo name="TableStyleMedium2" showRowStripes="1"/>
</x:table>
</file>

<file path=xl/tables/table5.xml><?xml version="1.0" encoding="utf-8"?>
<x:table xmlns:x="http://schemas.openxmlformats.org/spreadsheetml/2006/main" id="3" name="AnomalyRuleLibrary" displayName="AnomalyRuleLibrary" ref="A4:M14" headerRowCount="1">
  <x:tableColumns count="13">
    <x:tableColumn id="1" name="规则ID"/>
    <x:tableColumn id="2" name="启用"/>
    <x:tableColumn id="3" name="业务场景"/>
    <x:tableColumn id="4" name="能源类型"/>
    <x:tableColumn id="5" name="异常类型"/>
    <x:tableColumn id="6" name="指标/检测点"/>
    <x:tableColumn id="7" name="预警阈值"/>
    <x:tableColumn id="8" name="严重阈值"/>
    <x:tableColumn id="9" name="计算口径"/>
    <x:tableColumn id="10" name="适用对象"/>
    <x:tableColumn id="11" name="建议动作"/>
    <x:tableColumn id="12" name="SLA小时"/>
    <x:tableColumn id="13" name="责任角色"/>
  </x:tableColumns>
  <x:tableStyleInfo name="TableStyleMedium2" showRowStripes="1"/>
</x:table>
</file>

<file path=xl/tables/table6.xml><?xml version="1.0" encoding="utf-8"?>
<x:table xmlns:x="http://schemas.openxmlformats.org/spreadsheetml/2006/main" id="2" name="ScenarioLibrary" displayName="ScenarioLibrary" ref="A3:F11" headerRowCount="1">
  <x:tableColumns count="6">
    <x:tableColumn id="1" name="业务场景"/>
    <x:tableColumn id="2" name="主要对象"/>
    <x:tableColumn id="3" name="关键指标"/>
    <x:tableColumn id="4" name="常见异常"/>
    <x:tableColumn id="5" name="预警动作"/>
    <x:tableColumn id="6" name="管理重点"/>
  </x:tableColumns>
  <x:tableStyleInfo name="TableStyleMedium2" showRowStripes="1"/>
</x:table>
</file>

<file path=xl/tables/table7.xml><?xml version="1.0" encoding="utf-8"?>
<x:table xmlns:x="http://schemas.openxmlformats.org/spreadsheetml/2006/main" id="1" name="EnergySettings" displayName="EnergySettings" ref="A12:K19" headerRowCount="1">
  <x:tableColumns count="11">
    <x:tableColumn id="1" name="能源类型"/>
    <x:tableColumn id="2" name="默认单位"/>
    <x:tableColumn id="3" name="默认单价"/>
    <x:tableColumn id="4" name="碳因子kgCO2e/单位"/>
    <x:tableColumn id="5" name="预警偏差%"/>
    <x:tableColumn id="6" name="严重偏差%"/>
    <x:tableColumn id="7" name="骤降偏差%"/>
    <x:tableColumn id="8" name="单位面积阈值"/>
    <x:tableColumn id="9" name="单位业务量阈值"/>
    <x:tableColumn id="10" name="低负荷/夜间阈值"/>
    <x:tableColumn id="11" name="默认责任角色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a42f86892a69495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9d10b677bcb436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817a63bd855d4a0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2ac999b203e464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/xl/drawings/drawing2.xml" Id="R239fbc62e7934043" /><Relationship Type="http://schemas.openxmlformats.org/officeDocument/2006/relationships/table" Target="/xl/tables/table4.xml" Id="Raf894cbcc396452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8c48c36d573a4a0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fa313a60d400498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99522f941f124628" /></Relationships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30" hidden="0" customWidth="1"/>
    <x:col min="4" max="4" width="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8" hidden="0" customWidth="1"/>
    <x:col min="10" max="10" width="14" hidden="0" customWidth="1"/>
    <x:col min="11" max="11" width="4" hidden="0" customWidth="1"/>
    <x:col min="12" max="12" width="24" hidden="0" customWidth="1"/>
    <x:col min="13" max="13" width="12" hidden="0" customWidth="1"/>
  </x:cols>
  <x:sheetData>
    <x:row r="1" ht="34" customHeight="1">
      <x:c r="A1" s="60" t="str">
        <x:v>水电气能耗异常预警表 - 通用仪表盘</x:v>
      </x:c>
      <x:c r="B1" s="60"/>
      <x:c r="C1" s="60"/>
      <x:c r="D1" s="60"/>
      <x:c r="E1" s="60"/>
      <x:c r="F1" s="60"/>
      <x:c r="G1" s="60"/>
      <x:c r="H1" s="60"/>
      <x:c r="I1" s="60"/>
      <x:c r="J1" s="60"/>
      <x:c r="K1" s="60"/>
      <x:c r="L1" s="60"/>
      <x:c r="M1" s="60"/>
    </x:row>
    <x:row r="2" ht="24" customHeight="1"/>
    <x:row r="3" ht="24" customHeight="1">
      <x:c r="A3" s="44" t="str">
        <x:v>筛选条件</x:v>
      </x:c>
      <x:c r="B3" s="44" t="str">
        <x:v>当前值</x:v>
      </x:c>
      <x:c r="C3" s="44" t="str">
        <x:v>说明</x:v>
      </x:c>
      <x:c r="E3" s="30" t="str">
        <x:v>总用量</x:v>
      </x:c>
      <x:c r="F3" s="30" t="str">
        <x:v>总费用</x:v>
      </x:c>
      <x:c r="G3" s="30" t="str">
        <x:v>异常数量</x:v>
      </x:c>
      <x:c r="H3" s="30" t="str">
        <x:v>高/严重异常</x:v>
      </x:c>
      <x:c r="I3" s="30" t="str">
        <x:v>未闭环异常</x:v>
      </x:c>
      <x:c r="J3" s="30" t="str">
        <x:v>碳排kgCO2e</x:v>
      </x:c>
    </x:row>
    <x:row r="4" ht="34" customHeight="1">
      <x:c r="A4" s="19" t="str">
        <x:v>公司</x:v>
      </x:c>
      <x:c r="B4" s="22" t="str">
        <x:v>全部</x:v>
      </x:c>
      <x:c r="C4" t="str">
        <x:v>选择公司或填“全部”</x:v>
      </x:c>
      <x:c r="E4" s="122" t="n">
        <x:f>SUMPRODUCT((('能耗数据录入'!$B$6:$B$205&gt;=$B$5)*('能耗数据录入'!$B$6:$B$205&lt;=$B$6)*((($B$4="全部")+('能耗数据录入'!$C$6:$C$205=$B$4))&gt;0)*((($B$7="全部")+('能耗数据录入'!$D$6:$D$205=$B$7))&gt;0)*((($B$8="全部")+('能耗数据录入'!$J$6:$J$205=$B$8))&gt;0))*'能耗数据录入'!$N$6:$N$205)</x:f>
        <x:v>3332</x:v>
      </x:c>
      <x:c r="F4" s="124" t="n">
        <x:f>SUMPRODUCT((('能耗数据录入'!$B$6:$B$205&gt;=$B$5)*('能耗数据录入'!$B$6:$B$205&lt;=$B$6)*((($B$4="全部")+('能耗数据录入'!$C$6:$C$205=$B$4))&gt;0)*((($B$7="全部")+('能耗数据录入'!$D$6:$D$205=$B$7))&gt;0)*((($B$8="全部")+('能耗数据录入'!$J$6:$J$205=$B$8))&gt;0))*'能耗数据录入'!$P$6:$P$205)</x:f>
        <x:v>10360</x:v>
      </x:c>
      <x:c r="G4" s="126" t="n">
        <x:f>SUMPRODUCT((('异常检测'!$B$6:$B$205&gt;=$B$5)*('异常检测'!$B$6:$B$205&lt;=$B$6)*((($B$4="全部")+('异常检测'!$C$6:$C$205=$B$4))&gt;0)*((($B$7="全部")+('异常检测'!$D$6:$D$205=$B$7))&gt;0)*((($B$8="全部")+('异常检测'!$H$6:$H$205=$B$8))&gt;0))*('异常检测'!$N$6:$N$205&lt;&gt;"正常")*('异常检测'!$N$6:$N$205&lt;&gt;""))</x:f>
        <x:v>2</x:v>
      </x:c>
      <x:c r="H4" s="126" t="n">
        <x:f>SUMPRODUCT((('异常检测'!$B$6:$B$205&gt;=$B$5)*('异常检测'!$B$6:$B$205&lt;=$B$6)*((($B$4="全部")+('异常检测'!$C$6:$C$205=$B$4))&gt;0)*((($B$7="全部")+('异常检测'!$D$6:$D$205=$B$7))&gt;0)*((($B$8="全部")+('异常检测'!$H$6:$H$205=$B$8))&gt;0))*(('异常检测'!$O$6:$O$205="高")+('异常检测'!$O$6:$O$205="严重")))</x:f>
        <x:v>0</x:v>
      </x:c>
      <x:c r="I4" s="126" t="n">
        <x:f>SUMPRODUCT((('异常检测'!$B$6:$B$205&gt;=$B$5)*('异常检测'!$B$6:$B$205&lt;=$B$6)*((($B$4="全部")+('异常检测'!$C$6:$C$205=$B$4))&gt;0)*((($B$7="全部")+('异常检测'!$D$6:$D$205=$B$7))&gt;0)*((($B$8="全部")+('异常检测'!$H$6:$H$205=$B$8))&gt;0))*('异常检测'!$N$6:$N$205&lt;&gt;"正常")*('异常检测'!$N$6:$N$205&lt;&gt;"")*('异常检测'!$S$6:$S$205&lt;&gt;"已关闭")*('异常检测'!$S$6:$S$205&lt;&gt;"无需处理"))</x:f>
        <x:v>2</x:v>
      </x:c>
      <x:c r="J4" s="122" t="n">
        <x:f>SUMPRODUCT((('能耗数据录入'!$B$6:$B$205&gt;=$B$5)*('能耗数据录入'!$B$6:$B$205&lt;=$B$6)*((($B$4="全部")+('能耗数据录入'!$C$6:$C$205=$B$4))&gt;0)*((($B$7="全部")+('能耗数据录入'!$D$6:$D$205=$B$7))&gt;0)*((($B$8="全部")+('能耗数据录入'!$J$6:$J$205=$B$8))&gt;0))*'能耗数据录入'!$U$6:$U$205)</x:f>
        <x:v>7824.185</x:v>
      </x:c>
    </x:row>
    <x:row r="5">
      <x:c r="A5" s="19" t="str">
        <x:v>开始日期</x:v>
      </x:c>
      <x:c r="B5" s="24" t="n">
        <x:v>46113</x:v>
      </x:c>
      <x:c r="C5" t="str">
        <x:v>统计起始日</x:v>
      </x:c>
    </x:row>
    <x:row r="6" ht="26" customHeight="1">
      <x:c r="A6" s="19" t="str">
        <x:v>结束日期</x:v>
      </x:c>
      <x:c r="B6" s="24" t="n">
        <x:v>46142</x:v>
      </x:c>
      <x:c r="C6" t="str">
        <x:v>统计结束日</x:v>
      </x:c>
      <x:c r="E6" s="131" t="str">
        <x:v>看板解读</x:v>
      </x:c>
      <x:c r="F6" s="13" t="str">
        <x:v>异常数量基于《异常检测》；高/严重异常建议优先闭环；总费用和碳排来自录入数据的单价与碳因子。</x:v>
      </x:c>
      <x:c r="G6" s="13"/>
      <x:c r="H6" s="13"/>
      <x:c r="I6" s="13"/>
      <x:c r="J6" s="13"/>
    </x:row>
    <x:row r="7" ht="26" customHeight="1">
      <x:c r="A7" s="19" t="str">
        <x:v>业务场景</x:v>
      </x:c>
      <x:c r="B7" s="22" t="str">
        <x:v>全部</x:v>
      </x:c>
      <x:c r="C7" t="str">
        <x:v>按场景过滤</x:v>
      </x:c>
      <x:c r="E7" s="131" t="str">
        <x:v>易用提示</x:v>
      </x:c>
      <x:c r="F7" s="13" t="str">
        <x:v>先维护《基础设置》，再粘贴《能耗数据录入》，最后查看本页和《闭环处置》。</x:v>
      </x:c>
      <x:c r="G7" s="13"/>
      <x:c r="H7" s="13"/>
      <x:c r="I7" s="13"/>
      <x:c r="J7" s="13"/>
    </x:row>
    <x:row r="8" ht="26" customHeight="1">
      <x:c r="A8" s="19" t="str">
        <x:v>能源类型</x:v>
      </x:c>
      <x:c r="B8" s="22" t="str">
        <x:v>全部</x:v>
      </x:c>
      <x:c r="C8" t="str">
        <x:v>按能源类型过滤</x:v>
      </x:c>
      <x:c r="E8" s="131" t="str">
        <x:v>适用范围</x:v>
      </x:c>
      <x:c r="F8" s="13" t="str">
        <x:v>办公楼、商业综合体、工厂、学校/医院、酒店公寓、数据中心、市政供水、集团多公司。</x:v>
      </x:c>
      <x:c r="G8" s="13"/>
      <x:c r="H8" s="13"/>
      <x:c r="I8" s="13"/>
      <x:c r="J8" s="13"/>
    </x:row>
    <x:row r="11">
      <x:c r="A11" s="30" t="str">
        <x:v>月份</x:v>
      </x:c>
      <x:c r="B11" s="30" t="str">
        <x:v>电</x:v>
      </x:c>
      <x:c r="C11" s="30" t="str">
        <x:v>水</x:v>
      </x:c>
      <x:c r="D11" s="30" t="str">
        <x:v>气</x:v>
      </x:c>
      <x:c r="E11" s="30" t="str">
        <x:v>热</x:v>
      </x:c>
      <x:c r="F11" s="30" t="str">
        <x:v>蒸汽</x:v>
      </x:c>
      <x:c r="G11" s="30" t="str">
        <x:v>冷量</x:v>
      </x:c>
      <x:c r="I11" s="94" t="str">
        <x:v>异常类别</x:v>
      </x:c>
      <x:c r="J11" s="94" t="str">
        <x:v>数量</x:v>
      </x:c>
      <x:c r="L11" s="44" t="str">
        <x:v>业务场景</x:v>
      </x:c>
      <x:c r="M11" s="44" t="str">
        <x:v>异常数</x:v>
      </x:c>
    </x:row>
    <x:row r="12">
      <x:c r="A12" s="112" t="n">
        <x:v>46023</x:v>
      </x:c>
      <x:c r="B12" s="128" t="n">
        <x:f>SUMIFS('能耗数据录入'!$N$6:$N$205,'能耗数据录入'!$B$6:$B$205,"&gt;="&amp;$A12,'能耗数据录入'!$B$6:$B$205,"&lt;"&amp;EDATE($A12,1),'能耗数据录入'!$J$6:$J$205,"电")</x:f>
        <x:v>0</x:v>
      </x:c>
      <x:c r="C12" s="128" t="n">
        <x:f>SUMIFS('能耗数据录入'!$N$6:$N$205,'能耗数据录入'!$B$6:$B$205,"&gt;="&amp;$A12,'能耗数据录入'!$B$6:$B$205,"&lt;"&amp;EDATE($A12,1),'能耗数据录入'!$J$6:$J$205,"水")</x:f>
        <x:v>0</x:v>
      </x:c>
      <x:c r="D12" s="128" t="n">
        <x:f>SUMIFS('能耗数据录入'!$N$6:$N$205,'能耗数据录入'!$B$6:$B$205,"&gt;="&amp;$A12,'能耗数据录入'!$B$6:$B$205,"&lt;"&amp;EDATE($A12,1),'能耗数据录入'!$J$6:$J$205,"气")</x:f>
        <x:v>0</x:v>
      </x:c>
      <x:c r="E12" s="128" t="n">
        <x:f>SUMIFS('能耗数据录入'!$N$6:$N$205,'能耗数据录入'!$B$6:$B$205,"&gt;="&amp;$A12,'能耗数据录入'!$B$6:$B$205,"&lt;"&amp;EDATE($A12,1),'能耗数据录入'!$J$6:$J$205,"热")</x:f>
        <x:v>0</x:v>
      </x:c>
      <x:c r="F12" s="128" t="n">
        <x:f>SUMIFS('能耗数据录入'!$N$6:$N$205,'能耗数据录入'!$B$6:$B$205,"&gt;="&amp;$A12,'能耗数据录入'!$B$6:$B$205,"&lt;"&amp;EDATE($A12,1),'能耗数据录入'!$J$6:$J$205,"蒸汽")</x:f>
        <x:v>0</x:v>
      </x:c>
      <x:c r="G12" s="128" t="n">
        <x:f>SUMIFS('能耗数据录入'!$N$6:$N$205,'能耗数据录入'!$B$6:$B$205,"&gt;="&amp;$A12,'能耗数据录入'!$B$6:$B$205,"&lt;"&amp;EDATE($A12,1),'能耗数据录入'!$J$6:$J$205,"冷量")</x:f>
        <x:v>0</x:v>
      </x:c>
      <x:c r="I12" t="str">
        <x:v>正常</x:v>
      </x:c>
      <x:c r="J12" t="n">
        <x:f>COUNTIFS('异常检测'!$N$6:$N$205,$I12)</x:f>
        <x:v>10</x:v>
      </x:c>
      <x:c r="L12" t="str">
        <x:v>办公楼/总部园区</x:v>
      </x:c>
      <x:c r="M12" t="n">
        <x:f>COUNTIFS('异常检测'!$D$6:$D$205,$L12,'异常检测'!$N$6:$N$205,"&lt;&gt;正常",'异常检测'!$N$6:$N$205,"&lt;&gt;")</x:f>
        <x:v>0</x:v>
      </x:c>
    </x:row>
    <x:row r="13">
      <x:c r="A13" s="112" t="n">
        <x:v>46054</x:v>
      </x:c>
      <x:c r="B13" s="128" t="n">
        <x:f>SUMIFS('能耗数据录入'!$N$6:$N$205,'能耗数据录入'!$B$6:$B$205,"&gt;="&amp;$A13,'能耗数据录入'!$B$6:$B$205,"&lt;"&amp;EDATE($A13,1),'能耗数据录入'!$J$6:$J$205,"电")</x:f>
        <x:v>0</x:v>
      </x:c>
      <x:c r="C13" s="128" t="n">
        <x:f>SUMIFS('能耗数据录入'!$N$6:$N$205,'能耗数据录入'!$B$6:$B$205,"&gt;="&amp;$A13,'能耗数据录入'!$B$6:$B$205,"&lt;"&amp;EDATE($A13,1),'能耗数据录入'!$J$6:$J$205,"水")</x:f>
        <x:v>0</x:v>
      </x:c>
      <x:c r="D13" s="128" t="n">
        <x:f>SUMIFS('能耗数据录入'!$N$6:$N$205,'能耗数据录入'!$B$6:$B$205,"&gt;="&amp;$A13,'能耗数据录入'!$B$6:$B$205,"&lt;"&amp;EDATE($A13,1),'能耗数据录入'!$J$6:$J$205,"气")</x:f>
        <x:v>0</x:v>
      </x:c>
      <x:c r="E13" s="128" t="n">
        <x:f>SUMIFS('能耗数据录入'!$N$6:$N$205,'能耗数据录入'!$B$6:$B$205,"&gt;="&amp;$A13,'能耗数据录入'!$B$6:$B$205,"&lt;"&amp;EDATE($A13,1),'能耗数据录入'!$J$6:$J$205,"热")</x:f>
        <x:v>0</x:v>
      </x:c>
      <x:c r="F13" s="128" t="n">
        <x:f>SUMIFS('能耗数据录入'!$N$6:$N$205,'能耗数据录入'!$B$6:$B$205,"&gt;="&amp;$A13,'能耗数据录入'!$B$6:$B$205,"&lt;"&amp;EDATE($A13,1),'能耗数据录入'!$J$6:$J$205,"蒸汽")</x:f>
        <x:v>0</x:v>
      </x:c>
      <x:c r="G13" s="128" t="n">
        <x:f>SUMIFS('能耗数据录入'!$N$6:$N$205,'能耗数据录入'!$B$6:$B$205,"&gt;="&amp;$A13,'能耗数据录入'!$B$6:$B$205,"&lt;"&amp;EDATE($A13,1),'能耗数据录入'!$J$6:$J$205,"冷量")</x:f>
        <x:v>0</x:v>
      </x:c>
      <x:c r="I13" t="str">
        <x:v>用量突增</x:v>
      </x:c>
      <x:c r="J13" t="n">
        <x:f>COUNTIFS('异常检测'!$N$6:$N$205,$I13)</x:f>
        <x:v>0</x:v>
      </x:c>
      <x:c r="L13" t="str">
        <x:v>商业综合体/写字楼</x:v>
      </x:c>
      <x:c r="M13" t="n">
        <x:f>COUNTIFS('异常检测'!$D$6:$D$205,$L13,'异常检测'!$N$6:$N$205,"&lt;&gt;正常",'异常检测'!$N$6:$N$205,"&lt;&gt;")</x:f>
        <x:v>1</x:v>
      </x:c>
    </x:row>
    <x:row r="14">
      <x:c r="A14" s="112" t="n">
        <x:v>46082</x:v>
      </x:c>
      <x:c r="B14" s="128" t="n">
        <x:f>SUMIFS('能耗数据录入'!$N$6:$N$205,'能耗数据录入'!$B$6:$B$205,"&gt;="&amp;$A14,'能耗数据录入'!$B$6:$B$205,"&lt;"&amp;EDATE($A14,1),'能耗数据录入'!$J$6:$J$205,"电")</x:f>
        <x:v>0</x:v>
      </x:c>
      <x:c r="C14" s="128" t="n">
        <x:f>SUMIFS('能耗数据录入'!$N$6:$N$205,'能耗数据录入'!$B$6:$B$205,"&gt;="&amp;$A14,'能耗数据录入'!$B$6:$B$205,"&lt;"&amp;EDATE($A14,1),'能耗数据录入'!$J$6:$J$205,"水")</x:f>
        <x:v>0</x:v>
      </x:c>
      <x:c r="D14" s="128" t="n">
        <x:f>SUMIFS('能耗数据录入'!$N$6:$N$205,'能耗数据录入'!$B$6:$B$205,"&gt;="&amp;$A14,'能耗数据录入'!$B$6:$B$205,"&lt;"&amp;EDATE($A14,1),'能耗数据录入'!$J$6:$J$205,"气")</x:f>
        <x:v>0</x:v>
      </x:c>
      <x:c r="E14" s="128" t="n">
        <x:f>SUMIFS('能耗数据录入'!$N$6:$N$205,'能耗数据录入'!$B$6:$B$205,"&gt;="&amp;$A14,'能耗数据录入'!$B$6:$B$205,"&lt;"&amp;EDATE($A14,1),'能耗数据录入'!$J$6:$J$205,"热")</x:f>
        <x:v>0</x:v>
      </x:c>
      <x:c r="F14" s="128" t="n">
        <x:f>SUMIFS('能耗数据录入'!$N$6:$N$205,'能耗数据录入'!$B$6:$B$205,"&gt;="&amp;$A14,'能耗数据录入'!$B$6:$B$205,"&lt;"&amp;EDATE($A14,1),'能耗数据录入'!$J$6:$J$205,"蒸汽")</x:f>
        <x:v>0</x:v>
      </x:c>
      <x:c r="G14" s="128" t="n">
        <x:f>SUMIFS('能耗数据录入'!$N$6:$N$205,'能耗数据录入'!$B$6:$B$205,"&gt;="&amp;$A14,'能耗数据录入'!$B$6:$B$205,"&lt;"&amp;EDATE($A14,1),'能耗数据录入'!$J$6:$J$205,"冷量")</x:f>
        <x:v>0</x:v>
      </x:c>
      <x:c r="I14" t="str">
        <x:v>严重突增</x:v>
      </x:c>
      <x:c r="J14" t="n">
        <x:f>COUNTIFS('异常检测'!$N$6:$N$205,$I14)</x:f>
        <x:v>0</x:v>
      </x:c>
      <x:c r="L14" t="str">
        <x:v>工业园区/工厂</x:v>
      </x:c>
      <x:c r="M14" t="n">
        <x:f>COUNTIFS('异常检测'!$D$6:$D$205,$L14,'异常检测'!$N$6:$N$205,"&lt;&gt;正常",'异常检测'!$N$6:$N$205,"&lt;&gt;")</x:f>
        <x:v>1</x:v>
      </x:c>
    </x:row>
    <x:row r="15">
      <x:c r="A15" s="112" t="n">
        <x:v>46113</x:v>
      </x:c>
      <x:c r="B15" s="128" t="n">
        <x:f>SUMIFS('能耗数据录入'!$N$6:$N$205,'能耗数据录入'!$B$6:$B$205,"&gt;="&amp;$A15,'能耗数据录入'!$B$6:$B$205,"&lt;"&amp;EDATE($A15,1),'能耗数据录入'!$J$6:$J$205,"电")</x:f>
        <x:v>2400</x:v>
      </x:c>
      <x:c r="C15" s="128" t="n">
        <x:f>SUMIFS('能耗数据录入'!$N$6:$N$205,'能耗数据录入'!$B$6:$B$205,"&gt;="&amp;$A15,'能耗数据录入'!$B$6:$B$205,"&lt;"&amp;EDATE($A15,1),'能耗数据录入'!$J$6:$J$205,"水")</x:f>
        <x:v>110</x:v>
      </x:c>
      <x:c r="D15" s="128" t="n">
        <x:f>SUMIFS('能耗数据录入'!$N$6:$N$205,'能耗数据录入'!$B$6:$B$205,"&gt;="&amp;$A15,'能耗数据录入'!$B$6:$B$205,"&lt;"&amp;EDATE($A15,1),'能耗数据录入'!$J$6:$J$205,"气")</x:f>
        <x:v>560</x:v>
      </x:c>
      <x:c r="E15" s="128" t="n">
        <x:f>SUMIFS('能耗数据录入'!$N$6:$N$205,'能耗数据录入'!$B$6:$B$205,"&gt;="&amp;$A15,'能耗数据录入'!$B$6:$B$205,"&lt;"&amp;EDATE($A15,1),'能耗数据录入'!$J$6:$J$205,"热")</x:f>
        <x:v>22</x:v>
      </x:c>
      <x:c r="F15" s="128" t="n">
        <x:f>SUMIFS('能耗数据录入'!$N$6:$N$205,'能耗数据录入'!$B$6:$B$205,"&gt;="&amp;$A15,'能耗数据录入'!$B$6:$B$205,"&lt;"&amp;EDATE($A15,1),'能耗数据录入'!$J$6:$J$205,"蒸汽")</x:f>
        <x:v>0</x:v>
      </x:c>
      <x:c r="G15" s="128" t="n">
        <x:f>SUMIFS('能耗数据录入'!$N$6:$N$205,'能耗数据录入'!$B$6:$B$205,"&gt;="&amp;$A15,'能耗数据录入'!$B$6:$B$205,"&lt;"&amp;EDATE($A15,1),'能耗数据录入'!$J$6:$J$205,"冷量")</x:f>
        <x:v>60</x:v>
      </x:c>
      <x:c r="I15" t="str">
        <x:v>用量骤降</x:v>
      </x:c>
      <x:c r="J15" t="n">
        <x:f>COUNTIFS('异常检测'!$N$6:$N$205,$I15)</x:f>
        <x:v>0</x:v>
      </x:c>
      <x:c r="L15" t="str">
        <x:v>学校/医院</x:v>
      </x:c>
      <x:c r="M15" t="n">
        <x:f>COUNTIFS('异常检测'!$D$6:$D$205,$L15,'异常检测'!$N$6:$N$205,"&lt;&gt;正常",'异常检测'!$N$6:$N$205,"&lt;&gt;")</x:f>
        <x:v>0</x:v>
      </x:c>
    </x:row>
    <x:row r="16">
      <x:c r="A16" s="112" t="n">
        <x:v>46143</x:v>
      </x:c>
      <x:c r="B16" s="128" t="n">
        <x:f>SUMIFS('能耗数据录入'!$N$6:$N$205,'能耗数据录入'!$B$6:$B$205,"&gt;="&amp;$A16,'能耗数据录入'!$B$6:$B$205,"&lt;"&amp;EDATE($A16,1),'能耗数据录入'!$J$6:$J$205,"电")</x:f>
        <x:v>0</x:v>
      </x:c>
      <x:c r="C16" s="128" t="n">
        <x:f>SUMIFS('能耗数据录入'!$N$6:$N$205,'能耗数据录入'!$B$6:$B$205,"&gt;="&amp;$A16,'能耗数据录入'!$B$6:$B$205,"&lt;"&amp;EDATE($A16,1),'能耗数据录入'!$J$6:$J$205,"水")</x:f>
        <x:v>0</x:v>
      </x:c>
      <x:c r="D16" s="128" t="n">
        <x:f>SUMIFS('能耗数据录入'!$N$6:$N$205,'能耗数据录入'!$B$6:$B$205,"&gt;="&amp;$A16,'能耗数据录入'!$B$6:$B$205,"&lt;"&amp;EDATE($A16,1),'能耗数据录入'!$J$6:$J$205,"气")</x:f>
        <x:v>0</x:v>
      </x:c>
      <x:c r="E16" s="128" t="n">
        <x:f>SUMIFS('能耗数据录入'!$N$6:$N$205,'能耗数据录入'!$B$6:$B$205,"&gt;="&amp;$A16,'能耗数据录入'!$B$6:$B$205,"&lt;"&amp;EDATE($A16,1),'能耗数据录入'!$J$6:$J$205,"热")</x:f>
        <x:v>0</x:v>
      </x:c>
      <x:c r="F16" s="128" t="n">
        <x:f>SUMIFS('能耗数据录入'!$N$6:$N$205,'能耗数据录入'!$B$6:$B$205,"&gt;="&amp;$A16,'能耗数据录入'!$B$6:$B$205,"&lt;"&amp;EDATE($A16,1),'能耗数据录入'!$J$6:$J$205,"蒸汽")</x:f>
        <x:v>0</x:v>
      </x:c>
      <x:c r="G16" s="128" t="n">
        <x:f>SUMIFS('能耗数据录入'!$N$6:$N$205,'能耗数据录入'!$B$6:$B$205,"&gt;="&amp;$A16,'能耗数据录入'!$B$6:$B$205,"&lt;"&amp;EDATE($A16,1),'能耗数据录入'!$J$6:$J$205,"冷量")</x:f>
        <x:v>0</x:v>
      </x:c>
      <x:c r="I16" t="str">
        <x:v>单位面积超限</x:v>
      </x:c>
      <x:c r="J16" t="n">
        <x:f>COUNTIFS('异常检测'!$N$6:$N$205,$I16)</x:f>
        <x:v>2</x:v>
      </x:c>
      <x:c r="L16" t="str">
        <x:v>酒店/长租公寓</x:v>
      </x:c>
      <x:c r="M16" t="n">
        <x:f>COUNTIFS('异常检测'!$D$6:$D$205,$L16,'异常检测'!$N$6:$N$205,"&lt;&gt;正常",'异常检测'!$N$6:$N$205,"&lt;&gt;")</x:f>
        <x:v>0</x:v>
      </x:c>
    </x:row>
    <x:row r="17">
      <x:c r="A17" s="112" t="n">
        <x:v>46174</x:v>
      </x:c>
      <x:c r="B17" s="128" t="n">
        <x:f>SUMIFS('能耗数据录入'!$N$6:$N$205,'能耗数据录入'!$B$6:$B$205,"&gt;="&amp;$A17,'能耗数据录入'!$B$6:$B$205,"&lt;"&amp;EDATE($A17,1),'能耗数据录入'!$J$6:$J$205,"电")</x:f>
        <x:v>0</x:v>
      </x:c>
      <x:c r="C17" s="128" t="n">
        <x:f>SUMIFS('能耗数据录入'!$N$6:$N$205,'能耗数据录入'!$B$6:$B$205,"&gt;="&amp;$A17,'能耗数据录入'!$B$6:$B$205,"&lt;"&amp;EDATE($A17,1),'能耗数据录入'!$J$6:$J$205,"水")</x:f>
        <x:v>0</x:v>
      </x:c>
      <x:c r="D17" s="128" t="n">
        <x:f>SUMIFS('能耗数据录入'!$N$6:$N$205,'能耗数据录入'!$B$6:$B$205,"&gt;="&amp;$A17,'能耗数据录入'!$B$6:$B$205,"&lt;"&amp;EDATE($A17,1),'能耗数据录入'!$J$6:$J$205,"气")</x:f>
        <x:v>0</x:v>
      </x:c>
      <x:c r="E17" s="128" t="n">
        <x:f>SUMIFS('能耗数据录入'!$N$6:$N$205,'能耗数据录入'!$B$6:$B$205,"&gt;="&amp;$A17,'能耗数据录入'!$B$6:$B$205,"&lt;"&amp;EDATE($A17,1),'能耗数据录入'!$J$6:$J$205,"热")</x:f>
        <x:v>0</x:v>
      </x:c>
      <x:c r="F17" s="128" t="n">
        <x:f>SUMIFS('能耗数据录入'!$N$6:$N$205,'能耗数据录入'!$B$6:$B$205,"&gt;="&amp;$A17,'能耗数据录入'!$B$6:$B$205,"&lt;"&amp;EDATE($A17,1),'能耗数据录入'!$J$6:$J$205,"蒸汽")</x:f>
        <x:v>0</x:v>
      </x:c>
      <x:c r="G17" s="128" t="n">
        <x:f>SUMIFS('能耗数据录入'!$N$6:$N$205,'能耗数据录入'!$B$6:$B$205,"&gt;="&amp;$A17,'能耗数据录入'!$B$6:$B$205,"&lt;"&amp;EDATE($A17,1),'能耗数据录入'!$J$6:$J$205,"冷量")</x:f>
        <x:v>0</x:v>
      </x:c>
      <x:c r="I17" t="str">
        <x:v>读数停滞/疑似离线</x:v>
      </x:c>
      <x:c r="J17" t="n">
        <x:f>COUNTIFS('异常检测'!$N$6:$N$205,$I17)</x:f>
        <x:v>0</x:v>
      </x:c>
      <x:c r="L17" t="str">
        <x:v>数据中心/机房</x:v>
      </x:c>
      <x:c r="M17" t="n">
        <x:f>COUNTIFS('异常检测'!$D$6:$D$205,$L17,'异常检测'!$N$6:$N$205,"&lt;&gt;正常",'异常检测'!$N$6:$N$205,"&lt;&gt;")</x:f>
        <x:v>0</x:v>
      </x:c>
    </x:row>
    <x:row r="18">
      <x:c r="A18" s="112" t="n">
        <x:v>46204</x:v>
      </x:c>
      <x:c r="B18" s="128" t="n">
        <x:f>SUMIFS('能耗数据录入'!$N$6:$N$205,'能耗数据录入'!$B$6:$B$205,"&gt;="&amp;$A18,'能耗数据录入'!$B$6:$B$205,"&lt;"&amp;EDATE($A18,1),'能耗数据录入'!$J$6:$J$205,"电")</x:f>
        <x:v>0</x:v>
      </x:c>
      <x:c r="C18" s="128" t="n">
        <x:f>SUMIFS('能耗数据录入'!$N$6:$N$205,'能耗数据录入'!$B$6:$B$205,"&gt;="&amp;$A18,'能耗数据录入'!$B$6:$B$205,"&lt;"&amp;EDATE($A18,1),'能耗数据录入'!$J$6:$J$205,"水")</x:f>
        <x:v>0</x:v>
      </x:c>
      <x:c r="D18" s="128" t="n">
        <x:f>SUMIFS('能耗数据录入'!$N$6:$N$205,'能耗数据录入'!$B$6:$B$205,"&gt;="&amp;$A18,'能耗数据录入'!$B$6:$B$205,"&lt;"&amp;EDATE($A18,1),'能耗数据录入'!$J$6:$J$205,"气")</x:f>
        <x:v>0</x:v>
      </x:c>
      <x:c r="E18" s="128" t="n">
        <x:f>SUMIFS('能耗数据录入'!$N$6:$N$205,'能耗数据录入'!$B$6:$B$205,"&gt;="&amp;$A18,'能耗数据录入'!$B$6:$B$205,"&lt;"&amp;EDATE($A18,1),'能耗数据录入'!$J$6:$J$205,"热")</x:f>
        <x:v>0</x:v>
      </x:c>
      <x:c r="F18" s="128" t="n">
        <x:f>SUMIFS('能耗数据录入'!$N$6:$N$205,'能耗数据录入'!$B$6:$B$205,"&gt;="&amp;$A18,'能耗数据录入'!$B$6:$B$205,"&lt;"&amp;EDATE($A18,1),'能耗数据录入'!$J$6:$J$205,"蒸汽")</x:f>
        <x:v>0</x:v>
      </x:c>
      <x:c r="G18" s="128" t="n">
        <x:f>SUMIFS('能耗数据录入'!$N$6:$N$205,'能耗数据录入'!$B$6:$B$205,"&gt;="&amp;$A18,'能耗数据录入'!$B$6:$B$205,"&lt;"&amp;EDATE($A18,1),'能耗数据录入'!$J$6:$J$205,"冷量")</x:f>
        <x:v>0</x:v>
      </x:c>
      <x:c r="I18" t="str">
        <x:v>缺少读数</x:v>
      </x:c>
      <x:c r="J18" t="n">
        <x:f>COUNTIFS('异常检测'!$N$6:$N$205,$I18)</x:f>
        <x:v>0</x:v>
      </x:c>
      <x:c r="L18" t="str">
        <x:v>市政/供水分区</x:v>
      </x:c>
      <x:c r="M18" t="n">
        <x:f>COUNTIFS('异常检测'!$D$6:$D$205,$L18,'异常检测'!$N$6:$N$205,"&lt;&gt;正常",'异常检测'!$N$6:$N$205,"&lt;&gt;")</x:f>
        <x:v>0</x:v>
      </x:c>
    </x:row>
    <x:row r="19">
      <x:c r="A19" s="112" t="n">
        <x:v>46235</x:v>
      </x:c>
      <x:c r="B19" s="128" t="n">
        <x:f>SUMIFS('能耗数据录入'!$N$6:$N$205,'能耗数据录入'!$B$6:$B$205,"&gt;="&amp;$A19,'能耗数据录入'!$B$6:$B$205,"&lt;"&amp;EDATE($A19,1),'能耗数据录入'!$J$6:$J$205,"电")</x:f>
        <x:v>0</x:v>
      </x:c>
      <x:c r="C19" s="128" t="n">
        <x:f>SUMIFS('能耗数据录入'!$N$6:$N$205,'能耗数据录入'!$B$6:$B$205,"&gt;="&amp;$A19,'能耗数据录入'!$B$6:$B$205,"&lt;"&amp;EDATE($A19,1),'能耗数据录入'!$J$6:$J$205,"水")</x:f>
        <x:v>0</x:v>
      </x:c>
      <x:c r="D19" s="128" t="n">
        <x:f>SUMIFS('能耗数据录入'!$N$6:$N$205,'能耗数据录入'!$B$6:$B$205,"&gt;="&amp;$A19,'能耗数据录入'!$B$6:$B$205,"&lt;"&amp;EDATE($A19,1),'能耗数据录入'!$J$6:$J$205,"气")</x:f>
        <x:v>0</x:v>
      </x:c>
      <x:c r="E19" s="128" t="n">
        <x:f>SUMIFS('能耗数据录入'!$N$6:$N$205,'能耗数据录入'!$B$6:$B$205,"&gt;="&amp;$A19,'能耗数据录入'!$B$6:$B$205,"&lt;"&amp;EDATE($A19,1),'能耗数据录入'!$J$6:$J$205,"热")</x:f>
        <x:v>0</x:v>
      </x:c>
      <x:c r="F19" s="128" t="n">
        <x:f>SUMIFS('能耗数据录入'!$N$6:$N$205,'能耗数据录入'!$B$6:$B$205,"&gt;="&amp;$A19,'能耗数据录入'!$B$6:$B$205,"&lt;"&amp;EDATE($A19,1),'能耗数据录入'!$J$6:$J$205,"蒸汽")</x:f>
        <x:v>0</x:v>
      </x:c>
      <x:c r="G19" s="128" t="n">
        <x:f>SUMIFS('能耗数据录入'!$N$6:$N$205,'能耗数据录入'!$B$6:$B$205,"&gt;="&amp;$A19,'能耗数据录入'!$B$6:$B$205,"&lt;"&amp;EDATE($A19,1),'能耗数据录入'!$J$6:$J$205,"冷量")</x:f>
        <x:v>0</x:v>
      </x:c>
      <x:c r="L19" t="str">
        <x:v>集团多分子公司</x:v>
      </x:c>
      <x:c r="M19" t="n">
        <x:f>COUNTIFS('异常检测'!$D$6:$D$205,$L19,'异常检测'!$N$6:$N$205,"&lt;&gt;正常",'异常检测'!$N$6:$N$205,"&lt;&gt;")</x:f>
        <x:v>0</x:v>
      </x:c>
    </x:row>
    <x:row r="20">
      <x:c r="A20" s="112" t="n">
        <x:v>46266</x:v>
      </x:c>
      <x:c r="B20" s="128" t="n">
        <x:f>SUMIFS('能耗数据录入'!$N$6:$N$205,'能耗数据录入'!$B$6:$B$205,"&gt;="&amp;$A20,'能耗数据录入'!$B$6:$B$205,"&lt;"&amp;EDATE($A20,1),'能耗数据录入'!$J$6:$J$205,"电")</x:f>
        <x:v>0</x:v>
      </x:c>
      <x:c r="C20" s="128" t="n">
        <x:f>SUMIFS('能耗数据录入'!$N$6:$N$205,'能耗数据录入'!$B$6:$B$205,"&gt;="&amp;$A20,'能耗数据录入'!$B$6:$B$205,"&lt;"&amp;EDATE($A20,1),'能耗数据录入'!$J$6:$J$205,"水")</x:f>
        <x:v>0</x:v>
      </x:c>
      <x:c r="D20" s="128" t="n">
        <x:f>SUMIFS('能耗数据录入'!$N$6:$N$205,'能耗数据录入'!$B$6:$B$205,"&gt;="&amp;$A20,'能耗数据录入'!$B$6:$B$205,"&lt;"&amp;EDATE($A20,1),'能耗数据录入'!$J$6:$J$205,"气")</x:f>
        <x:v>0</x:v>
      </x:c>
      <x:c r="E20" s="128" t="n">
        <x:f>SUMIFS('能耗数据录入'!$N$6:$N$205,'能耗数据录入'!$B$6:$B$205,"&gt;="&amp;$A20,'能耗数据录入'!$B$6:$B$205,"&lt;"&amp;EDATE($A20,1),'能耗数据录入'!$J$6:$J$205,"热")</x:f>
        <x:v>0</x:v>
      </x:c>
      <x:c r="F20" s="128" t="n">
        <x:f>SUMIFS('能耗数据录入'!$N$6:$N$205,'能耗数据录入'!$B$6:$B$205,"&gt;="&amp;$A20,'能耗数据录入'!$B$6:$B$205,"&lt;"&amp;EDATE($A20,1),'能耗数据录入'!$J$6:$J$205,"蒸汽")</x:f>
        <x:v>0</x:v>
      </x:c>
      <x:c r="G20" s="128" t="n">
        <x:f>SUMIFS('能耗数据录入'!$N$6:$N$205,'能耗数据录入'!$B$6:$B$205,"&gt;="&amp;$A20,'能耗数据录入'!$B$6:$B$205,"&lt;"&amp;EDATE($A20,1),'能耗数据录入'!$J$6:$J$205,"冷量")</x:f>
        <x:v>0</x:v>
      </x:c>
    </x:row>
    <x:row r="21">
      <x:c r="A21" s="112" t="n">
        <x:v>46296</x:v>
      </x:c>
      <x:c r="B21" s="128" t="n">
        <x:f>SUMIFS('能耗数据录入'!$N$6:$N$205,'能耗数据录入'!$B$6:$B$205,"&gt;="&amp;$A21,'能耗数据录入'!$B$6:$B$205,"&lt;"&amp;EDATE($A21,1),'能耗数据录入'!$J$6:$J$205,"电")</x:f>
        <x:v>0</x:v>
      </x:c>
      <x:c r="C21" s="128" t="n">
        <x:f>SUMIFS('能耗数据录入'!$N$6:$N$205,'能耗数据录入'!$B$6:$B$205,"&gt;="&amp;$A21,'能耗数据录入'!$B$6:$B$205,"&lt;"&amp;EDATE($A21,1),'能耗数据录入'!$J$6:$J$205,"水")</x:f>
        <x:v>0</x:v>
      </x:c>
      <x:c r="D21" s="128" t="n">
        <x:f>SUMIFS('能耗数据录入'!$N$6:$N$205,'能耗数据录入'!$B$6:$B$205,"&gt;="&amp;$A21,'能耗数据录入'!$B$6:$B$205,"&lt;"&amp;EDATE($A21,1),'能耗数据录入'!$J$6:$J$205,"气")</x:f>
        <x:v>0</x:v>
      </x:c>
      <x:c r="E21" s="128" t="n">
        <x:f>SUMIFS('能耗数据录入'!$N$6:$N$205,'能耗数据录入'!$B$6:$B$205,"&gt;="&amp;$A21,'能耗数据录入'!$B$6:$B$205,"&lt;"&amp;EDATE($A21,1),'能耗数据录入'!$J$6:$J$205,"热")</x:f>
        <x:v>0</x:v>
      </x:c>
      <x:c r="F21" s="128" t="n">
        <x:f>SUMIFS('能耗数据录入'!$N$6:$N$205,'能耗数据录入'!$B$6:$B$205,"&gt;="&amp;$A21,'能耗数据录入'!$B$6:$B$205,"&lt;"&amp;EDATE($A21,1),'能耗数据录入'!$J$6:$J$205,"蒸汽")</x:f>
        <x:v>0</x:v>
      </x:c>
      <x:c r="G21" s="128" t="n">
        <x:f>SUMIFS('能耗数据录入'!$N$6:$N$205,'能耗数据录入'!$B$6:$B$205,"&gt;="&amp;$A21,'能耗数据录入'!$B$6:$B$205,"&lt;"&amp;EDATE($A21,1),'能耗数据录入'!$J$6:$J$205,"冷量")</x:f>
        <x:v>0</x:v>
      </x:c>
    </x:row>
    <x:row r="22">
      <x:c r="A22" s="112" t="n">
        <x:v>46327</x:v>
      </x:c>
      <x:c r="B22" s="128" t="n">
        <x:f>SUMIFS('能耗数据录入'!$N$6:$N$205,'能耗数据录入'!$B$6:$B$205,"&gt;="&amp;$A22,'能耗数据录入'!$B$6:$B$205,"&lt;"&amp;EDATE($A22,1),'能耗数据录入'!$J$6:$J$205,"电")</x:f>
        <x:v>0</x:v>
      </x:c>
      <x:c r="C22" s="128" t="n">
        <x:f>SUMIFS('能耗数据录入'!$N$6:$N$205,'能耗数据录入'!$B$6:$B$205,"&gt;="&amp;$A22,'能耗数据录入'!$B$6:$B$205,"&lt;"&amp;EDATE($A22,1),'能耗数据录入'!$J$6:$J$205,"水")</x:f>
        <x:v>0</x:v>
      </x:c>
      <x:c r="D22" s="128" t="n">
        <x:f>SUMIFS('能耗数据录入'!$N$6:$N$205,'能耗数据录入'!$B$6:$B$205,"&gt;="&amp;$A22,'能耗数据录入'!$B$6:$B$205,"&lt;"&amp;EDATE($A22,1),'能耗数据录入'!$J$6:$J$205,"气")</x:f>
        <x:v>0</x:v>
      </x:c>
      <x:c r="E22" s="128" t="n">
        <x:f>SUMIFS('能耗数据录入'!$N$6:$N$205,'能耗数据录入'!$B$6:$B$205,"&gt;="&amp;$A22,'能耗数据录入'!$B$6:$B$205,"&lt;"&amp;EDATE($A22,1),'能耗数据录入'!$J$6:$J$205,"热")</x:f>
        <x:v>0</x:v>
      </x:c>
      <x:c r="F22" s="128" t="n">
        <x:f>SUMIFS('能耗数据录入'!$N$6:$N$205,'能耗数据录入'!$B$6:$B$205,"&gt;="&amp;$A22,'能耗数据录入'!$B$6:$B$205,"&lt;"&amp;EDATE($A22,1),'能耗数据录入'!$J$6:$J$205,"蒸汽")</x:f>
        <x:v>0</x:v>
      </x:c>
      <x:c r="G22" s="128" t="n">
        <x:f>SUMIFS('能耗数据录入'!$N$6:$N$205,'能耗数据录入'!$B$6:$B$205,"&gt;="&amp;$A22,'能耗数据录入'!$B$6:$B$205,"&lt;"&amp;EDATE($A22,1),'能耗数据录入'!$J$6:$J$205,"冷量")</x:f>
        <x:v>0</x:v>
      </x:c>
    </x:row>
    <x:row r="23">
      <x:c r="A23" s="112" t="n">
        <x:v>46357</x:v>
      </x:c>
      <x:c r="B23" s="128" t="n">
        <x:f>SUMIFS('能耗数据录入'!$N$6:$N$205,'能耗数据录入'!$B$6:$B$205,"&gt;="&amp;$A23,'能耗数据录入'!$B$6:$B$205,"&lt;"&amp;EDATE($A23,1),'能耗数据录入'!$J$6:$J$205,"电")</x:f>
        <x:v>0</x:v>
      </x:c>
      <x:c r="C23" s="128" t="n">
        <x:f>SUMIFS('能耗数据录入'!$N$6:$N$205,'能耗数据录入'!$B$6:$B$205,"&gt;="&amp;$A23,'能耗数据录入'!$B$6:$B$205,"&lt;"&amp;EDATE($A23,1),'能耗数据录入'!$J$6:$J$205,"水")</x:f>
        <x:v>0</x:v>
      </x:c>
      <x:c r="D23" s="128" t="n">
        <x:f>SUMIFS('能耗数据录入'!$N$6:$N$205,'能耗数据录入'!$B$6:$B$205,"&gt;="&amp;$A23,'能耗数据录入'!$B$6:$B$205,"&lt;"&amp;EDATE($A23,1),'能耗数据录入'!$J$6:$J$205,"气")</x:f>
        <x:v>0</x:v>
      </x:c>
      <x:c r="E23" s="128" t="n">
        <x:f>SUMIFS('能耗数据录入'!$N$6:$N$205,'能耗数据录入'!$B$6:$B$205,"&gt;="&amp;$A23,'能耗数据录入'!$B$6:$B$205,"&lt;"&amp;EDATE($A23,1),'能耗数据录入'!$J$6:$J$205,"热")</x:f>
        <x:v>0</x:v>
      </x:c>
      <x:c r="F23" s="128" t="n">
        <x:f>SUMIFS('能耗数据录入'!$N$6:$N$205,'能耗数据录入'!$B$6:$B$205,"&gt;="&amp;$A23,'能耗数据录入'!$B$6:$B$205,"&lt;"&amp;EDATE($A23,1),'能耗数据录入'!$J$6:$J$205,"蒸汽")</x:f>
        <x:v>0</x:v>
      </x:c>
      <x:c r="G23" s="128" t="n">
        <x:f>SUMIFS('能耗数据录入'!$N$6:$N$205,'能耗数据录入'!$B$6:$B$205,"&gt;="&amp;$A23,'能耗数据录入'!$B$6:$B$205,"&lt;"&amp;EDATE($A23,1),'能耗数据录入'!$J$6:$J$205,"冷量")</x:f>
        <x:v>0</x:v>
      </x:c>
    </x:row>
  </x:sheetData>
  <x:mergeCells>
    <x:mergeCell ref="A1:M1"/>
    <x:mergeCell ref="F6:J6"/>
    <x:mergeCell ref="F7:J7"/>
    <x:mergeCell ref="F8:J8"/>
  </x:mergeCells>
  <x:dataValidations count="2">
    <x:dataValidation type="list" sqref="B7">
      <x:formula1>基础设置!$M$13:$M$21</x:formula1>
    </x:dataValidation>
    <x:dataValidation type="list" sqref="B8">
      <x:formula1>基础设置!$S$13:$S$19</x:formula1>
    </x:dataValidation>
  </x:dataValidations>
  <x:pageMargins left="0.7" right="0.7" top="0.75" bottom="0.75" header="0.3" footer="0.3"/>
  <x:drawing xmlns:r="http://schemas.openxmlformats.org/officeDocument/2006/relationships" r:id="Ra42f86892a69495d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20" hidden="0" customWidth="1"/>
    <x:col min="5" max="5" width="18" hidden="0" customWidth="1"/>
    <x:col min="6" max="6" width="18" hidden="0" customWidth="1"/>
    <x:col min="7" max="7" width="22" hidden="0" customWidth="1"/>
    <x:col min="8" max="8" width="22" hidden="0" customWidth="1"/>
    <x:col min="9" max="9" width="16" hidden="0" customWidth="1"/>
    <x:col min="10" max="10" width="10" hidden="0" customWidth="1"/>
    <x:col min="11" max="11" width="10" hidden="0" customWidth="1"/>
    <x:col min="12" max="12" width="12" hidden="0" customWidth="1"/>
    <x:col min="13" max="13" width="12" hidden="0" customWidth="1"/>
    <x:col min="14" max="14" width="12" hidden="0" customWidth="1"/>
    <x:col min="15" max="15" width="10" hidden="0" customWidth="1"/>
    <x:col min="16" max="16" width="12" hidden="0" customWidth="1"/>
    <x:col min="17" max="17" width="14" hidden="0" customWidth="1"/>
    <x:col min="18" max="18" width="10" hidden="0" customWidth="1"/>
    <x:col min="19" max="19" width="10" hidden="0" customWidth="1"/>
    <x:col min="20" max="20" width="12" hidden="0" customWidth="1"/>
    <x:col min="21" max="21" width="14" hidden="0" customWidth="1"/>
    <x:col min="22" max="22" width="14" hidden="0" customWidth="1"/>
    <x:col min="23" max="23" width="16" hidden="0" customWidth="1"/>
    <x:col min="24" max="24" width="16" hidden="0" customWidth="1"/>
    <x:col min="25" max="25" width="28" hidden="0" customWidth="1"/>
  </x:cols>
  <x:sheetData>
    <x:row r="1" ht="34" customHeight="1">
      <x:c r="A1" s="5" t="str">
        <x:v>能耗数据录入：按公司/场景/区域/设备维护表计读数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</x:row>
    <x:row r="2" ht="24" customHeight="1">
      <x:c r="A2" s="13" t="str">
        <x:v>使用提示</x:v>
      </x:c>
      <x:c r="B2" s="13" t="str">
        <x:v>维护日期、公司、场景、区域、设备、能源类型、本期读数、上期读数、面积/业务量等字段；单位、单价、用量、金额、碳排、强度自动计算。</x:v>
      </x:c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  <x:c r="Y2" s="13"/>
    </x:row>
    <x:row r="3" ht="24" customHeight="1">
      <x:c r="A3" s="13" t="str">
        <x:v>输入约定</x:v>
      </x:c>
      <x:c r="B3" s="13" t="str">
        <x:v>黄色列建议手工输入；蓝绿色列为公式。可直接粘贴自动抄表、账单或IoT平台导出的明细。</x:v>
      </x:c>
      <x:c r="C3" s="13"/>
      <x:c r="D3" s="13"/>
      <x:c r="E3" s="13"/>
      <x:c r="F3" s="13"/>
      <x:c r="G3" s="13"/>
      <x:c r="H3" s="13"/>
      <x:c r="I3" s="13"/>
      <x:c r="J3" s="13"/>
      <x:c r="K3" s="13"/>
      <x:c r="L3" s="13"/>
      <x:c r="M3" s="13"/>
      <x:c r="N3" s="13"/>
      <x:c r="O3" s="13"/>
      <x:c r="P3" s="13"/>
      <x:c r="Q3" s="13"/>
      <x:c r="R3" s="13"/>
      <x:c r="S3" s="13"/>
      <x:c r="T3" s="13"/>
      <x:c r="U3" s="13"/>
      <x:c r="V3" s="13"/>
      <x:c r="W3" s="13"/>
      <x:c r="X3" s="13"/>
      <x:c r="Y3" s="13"/>
    </x:row>
    <x:row r="5">
      <x:c r="A5" s="30" t="str">
        <x:v>记录ID</x:v>
      </x:c>
      <x:c r="B5" s="30" t="str">
        <x:v>日期</x:v>
      </x:c>
      <x:c r="C5" s="30" t="str">
        <x:v>公司</x:v>
      </x:c>
      <x:c r="D5" s="30" t="str">
        <x:v>业务场景</x:v>
      </x:c>
      <x:c r="E5" s="30" t="str">
        <x:v>区域/站点</x:v>
      </x:c>
      <x:c r="F5" s="30" t="str">
        <x:v>建筑/楼层</x:v>
      </x:c>
      <x:c r="G5" s="30" t="str">
        <x:v>部门/租户/产线</x:v>
      </x:c>
      <x:c r="H5" s="30" t="str">
        <x:v>设备/计量点</x:v>
      </x:c>
      <x:c r="I5" s="30" t="str">
        <x:v>仪表编号</x:v>
      </x:c>
      <x:c r="J5" s="30" t="str">
        <x:v>能源类型</x:v>
      </x:c>
      <x:c r="K5" s="30" t="str">
        <x:v>单位</x:v>
      </x:c>
      <x:c r="L5" s="30" t="str">
        <x:v>本期读数</x:v>
      </x:c>
      <x:c r="M5" s="30" t="str">
        <x:v>上期读数</x:v>
      </x:c>
      <x:c r="N5" s="30" t="str">
        <x:v>本期用量</x:v>
      </x:c>
      <x:c r="O5" s="30" t="str">
        <x:v>单价</x:v>
      </x:c>
      <x:c r="P5" s="30" t="str">
        <x:v>金额</x:v>
      </x:c>
      <x:c r="Q5" s="30" t="str">
        <x:v>时段/班次</x:v>
      </x:c>
      <x:c r="R5" s="30" t="str">
        <x:v>占用人数</x:v>
      </x:c>
      <x:c r="S5" s="30" t="str">
        <x:v>面积㎡</x:v>
      </x:c>
      <x:c r="T5" s="30" t="str">
        <x:v>产量/业务量</x:v>
      </x:c>
      <x:c r="U5" s="30" t="str">
        <x:v>碳排kgCO2e</x:v>
      </x:c>
      <x:c r="V5" s="30" t="str">
        <x:v>单位面积能耗</x:v>
      </x:c>
      <x:c r="W5" s="30" t="str">
        <x:v>单位业务量能耗</x:v>
      </x:c>
      <x:c r="X5" s="30" t="str">
        <x:v>数据来源</x:v>
      </x:c>
      <x:c r="Y5" s="30" t="str">
        <x:v>备注</x:v>
      </x:c>
    </x:row>
    <x:row r="6">
      <x:c r="A6" s="80" t="str">
        <x:v>D0001</x:v>
      </x:c>
      <x:c r="B6" s="81" t="n">
        <x:v>46113</x:v>
      </x:c>
      <x:c r="C6" s="80" t="str">
        <x:v>示例集团</x:v>
      </x:c>
      <x:c r="D6" s="80" t="str">
        <x:v>办公楼/总部园区</x:v>
      </x:c>
      <x:c r="E6" s="80" t="str">
        <x:v>总部园区</x:v>
      </x:c>
      <x:c r="F6" s="80" t="str">
        <x:v>A座/1F</x:v>
      </x:c>
      <x:c r="G6" s="80" t="str">
        <x:v>行政办公</x:v>
      </x:c>
      <x:c r="H6" s="80" t="str">
        <x:v>照明回路A1</x:v>
      </x:c>
      <x:c r="I6" s="80" t="str">
        <x:v>E-A1-001</x:v>
      </x:c>
      <x:c r="J6" s="80" t="str">
        <x:v>电</x:v>
      </x:c>
      <x:c r="K6" s="82" t="str">
        <x:f>IF($J6="","",IFERROR(VLOOKUP($J6,'基础设置'!$A$13:$K$19,2,FALSE),""))</x:f>
        <x:v>kWh</x:v>
      </x:c>
      <x:c r="L6" s="83" t="n">
        <x:v>12880</x:v>
      </x:c>
      <x:c r="M6" s="83" t="n">
        <x:v>12630</x:v>
      </x:c>
      <x:c r="N6" s="84" t="n">
        <x:f>IF(OR($L6="",$M6=""),"",MAX(0,$L6-$M6))</x:f>
        <x:v>250</x:v>
      </x:c>
      <x:c r="O6" s="84" t="n">
        <x:f>IF($J6="","",IFERROR(VLOOKUP($J6,'基础设置'!$A$13:$K$19,3,FALSE),0))</x:f>
        <x:v>0.85</x:v>
      </x:c>
      <x:c r="P6" s="84" t="n">
        <x:f>IF($N6="","",$N6*$O6)</x:f>
        <x:v>212.5</x:v>
      </x:c>
      <x:c r="Q6" s="83" t="str">
        <x:v>全天</x:v>
      </x:c>
      <x:c r="R6" s="83" t="n">
        <x:v>120</x:v>
      </x:c>
      <x:c r="S6" s="83" t="n">
        <x:v>2200</x:v>
      </x:c>
      <x:c r="T6" s="83" t="n">
        <x:v>0</x:v>
      </x:c>
      <x:c r="U6" s="84" t="n">
        <x:f>IF($J6="","",IFERROR($N6*VLOOKUP($J6,'基础设置'!$A$13:$K$19,4,FALSE),0))</x:f>
        <x:v>142.57500000000002</x:v>
      </x:c>
      <x:c r="V6" s="84" t="n">
        <x:f>IFERROR($N6/$S6,"")</x:f>
        <x:v>0.11363636363636363</x:v>
      </x:c>
      <x:c r="W6" s="84" t="str">
        <x:f>IFERROR($N6/$T6,"")</x:f>
      </x:c>
      <x:c r="X6" s="80" t="str">
        <x:v>自动抄表</x:v>
      </x:c>
      <x:c r="Y6" s="80" t="str">
        <x:v>示例，可删除</x:v>
      </x:c>
    </x:row>
    <x:row r="7">
      <x:c r="A7" s="80" t="str">
        <x:v>D0002</x:v>
      </x:c>
      <x:c r="B7" s="81" t="n">
        <x:v>46113</x:v>
      </x:c>
      <x:c r="C7" s="80" t="str">
        <x:v>示例集团</x:v>
      </x:c>
      <x:c r="D7" s="80" t="str">
        <x:v>办公楼/总部园区</x:v>
      </x:c>
      <x:c r="E7" s="80" t="str">
        <x:v>总部园区</x:v>
      </x:c>
      <x:c r="F7" s="80" t="str">
        <x:v>A座/B1</x:v>
      </x:c>
      <x:c r="G7" s="80" t="str">
        <x:v>公共卫生间</x:v>
      </x:c>
      <x:c r="H7" s="80" t="str">
        <x:v>给水总表A</x:v>
      </x:c>
      <x:c r="I7" s="80" t="str">
        <x:v>W-A-001</x:v>
      </x:c>
      <x:c r="J7" s="80" t="str">
        <x:v>水</x:v>
      </x:c>
      <x:c r="K7" s="82" t="str">
        <x:f>IF($J7="","",IFERROR(VLOOKUP($J7,'基础设置'!$A$13:$K$19,2,FALSE),""))</x:f>
        <x:v>m³</x:v>
      </x:c>
      <x:c r="L7" s="83" t="n">
        <x:v>3560</x:v>
      </x:c>
      <x:c r="M7" s="83" t="n">
        <x:v>3546</x:v>
      </x:c>
      <x:c r="N7" s="84" t="n">
        <x:f>IF(OR($L7="",$M7=""),"",MAX(0,$L7-$M7))</x:f>
        <x:v>14</x:v>
      </x:c>
      <x:c r="O7" s="84" t="n">
        <x:f>IF($J7="","",IFERROR(VLOOKUP($J7,'基础设置'!$A$13:$K$19,3,FALSE),0))</x:f>
        <x:v>4.2</x:v>
      </x:c>
      <x:c r="P7" s="84" t="n">
        <x:f>IF($N7="","",$N7*$O7)</x:f>
        <x:v>58.800000000000004</x:v>
      </x:c>
      <x:c r="Q7" s="83" t="str">
        <x:v>低负荷/夜间</x:v>
      </x:c>
      <x:c r="R7" s="83" t="n">
        <x:v>120</x:v>
      </x:c>
      <x:c r="S7" s="83" t="n">
        <x:v>2200</x:v>
      </x:c>
      <x:c r="T7" s="83" t="n">
        <x:v>0</x:v>
      </x:c>
      <x:c r="U7" s="84" t="n">
        <x:f>IF($J7="","",IFERROR($N7*VLOOKUP($J7,'基础设置'!$A$13:$K$19,4,FALSE),0))</x:f>
        <x:v>0.0042</x:v>
      </x:c>
      <x:c r="V7" s="84" t="n">
        <x:f>IFERROR($N7/$S7,"")</x:f>
        <x:v>0.006363636363636364</x:v>
      </x:c>
      <x:c r="W7" s="84" t="str">
        <x:f>IFERROR($N7/$T7,"")</x:f>
      </x:c>
      <x:c r="X7" s="80" t="str">
        <x:v>自动抄表</x:v>
      </x:c>
      <x:c r="Y7" s="80" t="str">
        <x:v>夜间小流量检查</x:v>
      </x:c>
    </x:row>
    <x:row r="8">
      <x:c r="A8" s="80" t="str">
        <x:v>D0003</x:v>
      </x:c>
      <x:c r="B8" s="81" t="n">
        <x:v>46114</x:v>
      </x:c>
      <x:c r="C8" s="80" t="str">
        <x:v>示例集团</x:v>
      </x:c>
      <x:c r="D8" s="80" t="str">
        <x:v>商业综合体/写字楼</x:v>
      </x:c>
      <x:c r="E8" s="80" t="str">
        <x:v>商业中心</x:v>
      </x:c>
      <x:c r="F8" s="80" t="str">
        <x:v>3F</x:v>
      </x:c>
      <x:c r="G8" s="80" t="str">
        <x:v>餐饮租户C01</x:v>
      </x:c>
      <x:c r="H8" s="80" t="str">
        <x:v>餐饮水表C01</x:v>
      </x:c>
      <x:c r="I8" s="80" t="str">
        <x:v>W-C01-003</x:v>
      </x:c>
      <x:c r="J8" s="80" t="str">
        <x:v>水</x:v>
      </x:c>
      <x:c r="K8" s="82" t="str">
        <x:f>IF($J8="","",IFERROR(VLOOKUP($J8,'基础设置'!$A$13:$K$19,2,FALSE),""))</x:f>
        <x:v>m³</x:v>
      </x:c>
      <x:c r="L8" s="83" t="n">
        <x:v>846</x:v>
      </x:c>
      <x:c r="M8" s="83" t="n">
        <x:v>812</x:v>
      </x:c>
      <x:c r="N8" s="84" t="n">
        <x:f>IF(OR($L8="",$M8=""),"",MAX(0,$L8-$M8))</x:f>
        <x:v>34</x:v>
      </x:c>
      <x:c r="O8" s="84" t="n">
        <x:f>IF($J8="","",IFERROR(VLOOKUP($J8,'基础设置'!$A$13:$K$19,3,FALSE),0))</x:f>
        <x:v>4.2</x:v>
      </x:c>
      <x:c r="P8" s="84" t="n">
        <x:f>IF($N8="","",$N8*$O8)</x:f>
        <x:v>142.8</x:v>
      </x:c>
      <x:c r="Q8" s="83" t="str">
        <x:v>峰</x:v>
      </x:c>
      <x:c r="R8" s="83" t="n">
        <x:v>0</x:v>
      </x:c>
      <x:c r="S8" s="83" t="n">
        <x:v>380</x:v>
      </x:c>
      <x:c r="T8" s="83" t="n">
        <x:v>0</x:v>
      </x:c>
      <x:c r="U8" s="84" t="n">
        <x:f>IF($J8="","",IFERROR($N8*VLOOKUP($J8,'基础设置'!$A$13:$K$19,4,FALSE),0))</x:f>
        <x:v>0.010199999999999999</x:v>
      </x:c>
      <x:c r="V8" s="84" t="n">
        <x:f>IFERROR($N8/$S8,"")</x:f>
        <x:v>0.08947368421052632</x:v>
      </x:c>
      <x:c r="W8" s="84" t="str">
        <x:f>IFERROR($N8/$T8,"")</x:f>
      </x:c>
      <x:c r="X8" s="80" t="str">
        <x:v>IoT平台导入</x:v>
      </x:c>
      <x:c r="Y8" s="80" t="str">
        <x:v>餐饮用水突增示例</x:v>
      </x:c>
    </x:row>
    <x:row r="9">
      <x:c r="A9" s="80" t="str">
        <x:v>D0004</x:v>
      </x:c>
      <x:c r="B9" s="81" t="n">
        <x:v>46114</x:v>
      </x:c>
      <x:c r="C9" s="80" t="str">
        <x:v>示例集团</x:v>
      </x:c>
      <x:c r="D9" s="80" t="str">
        <x:v>工业园区/工厂</x:v>
      </x:c>
      <x:c r="E9" s="80" t="str">
        <x:v>一厂</x:v>
      </x:c>
      <x:c r="F9" s="80" t="str">
        <x:v>车间1</x:v>
      </x:c>
      <x:c r="G9" s="80" t="str">
        <x:v>产线A</x:v>
      </x:c>
      <x:c r="H9" s="80" t="str">
        <x:v>产线A主电表</x:v>
      </x:c>
      <x:c r="I9" s="80" t="str">
        <x:v>E-LA-001</x:v>
      </x:c>
      <x:c r="J9" s="80" t="str">
        <x:v>电</x:v>
      </x:c>
      <x:c r="K9" s="82" t="str">
        <x:f>IF($J9="","",IFERROR(VLOOKUP($J9,'基础设置'!$A$13:$K$19,2,FALSE),""))</x:f>
        <x:v>kWh</x:v>
      </x:c>
      <x:c r="L9" s="83" t="n">
        <x:v>92600</x:v>
      </x:c>
      <x:c r="M9" s="83" t="n">
        <x:v>91450</x:v>
      </x:c>
      <x:c r="N9" s="84" t="n">
        <x:f>IF(OR($L9="",$M9=""),"",MAX(0,$L9-$M9))</x:f>
        <x:v>1150</x:v>
      </x:c>
      <x:c r="O9" s="84" t="n">
        <x:f>IF($J9="","",IFERROR(VLOOKUP($J9,'基础设置'!$A$13:$K$19,3,FALSE),0))</x:f>
        <x:v>0.85</x:v>
      </x:c>
      <x:c r="P9" s="84" t="n">
        <x:f>IF($N9="","",$N9*$O9)</x:f>
        <x:v>977.5</x:v>
      </x:c>
      <x:c r="Q9" s="83" t="str">
        <x:v>白班</x:v>
      </x:c>
      <x:c r="R9" s="83" t="n">
        <x:v>60</x:v>
      </x:c>
      <x:c r="S9" s="83" t="n">
        <x:v>1500</x:v>
      </x:c>
      <x:c r="T9" s="83" t="n">
        <x:v>980</x:v>
      </x:c>
      <x:c r="U9" s="84" t="n">
        <x:f>IF($J9="","",IFERROR($N9*VLOOKUP($J9,'基础设置'!$A$13:$K$19,4,FALSE),0))</x:f>
        <x:v>655.845</x:v>
      </x:c>
      <x:c r="V9" s="84" t="n">
        <x:f>IFERROR($N9/$S9,"")</x:f>
        <x:v>0.7666666666666667</x:v>
      </x:c>
      <x:c r="W9" s="84" t="n">
        <x:f>IFERROR($N9/$T9,"")</x:f>
        <x:v>1.1734693877551021</x:v>
      </x:c>
      <x:c r="X9" s="80" t="str">
        <x:v>ERP/MES导入</x:v>
      </x:c>
      <x:c r="Y9" s="80" t="str">
        <x:v>关联产量</x:v>
      </x:c>
    </x:row>
    <x:row r="10">
      <x:c r="A10" s="80" t="str">
        <x:v>D0005</x:v>
      </x:c>
      <x:c r="B10" s="81" t="n">
        <x:v>46115</x:v>
      </x:c>
      <x:c r="C10" s="80" t="str">
        <x:v>示例集团</x:v>
      </x:c>
      <x:c r="D10" s="80" t="str">
        <x:v>工业园区/工厂</x:v>
      </x:c>
      <x:c r="E10" s="80" t="str">
        <x:v>动力站</x:v>
      </x:c>
      <x:c r="F10" s="80" t="str">
        <x:v>锅炉房</x:v>
      </x:c>
      <x:c r="G10" s="80" t="str">
        <x:v>锅炉系统</x:v>
      </x:c>
      <x:c r="H10" s="80" t="str">
        <x:v>燃气总表G1</x:v>
      </x:c>
      <x:c r="I10" s="80" t="str">
        <x:v>G-BLR-001</x:v>
      </x:c>
      <x:c r="J10" s="80" t="str">
        <x:v>气</x:v>
      </x:c>
      <x:c r="K10" s="82" t="str">
        <x:f>IF($J10="","",IFERROR(VLOOKUP($J10,'基础设置'!$A$13:$K$19,2,FALSE),""))</x:f>
        <x:v>m³</x:v>
      </x:c>
      <x:c r="L10" s="83" t="n">
        <x:v>18680</x:v>
      </x:c>
      <x:c r="M10" s="83" t="n">
        <x:v>18120</x:v>
      </x:c>
      <x:c r="N10" s="84" t="n">
        <x:f>IF(OR($L10="",$M10=""),"",MAX(0,$L10-$M10))</x:f>
        <x:v>560</x:v>
      </x:c>
      <x:c r="O10" s="84" t="n">
        <x:f>IF($J10="","",IFERROR(VLOOKUP($J10,'基础设置'!$A$13:$K$19,3,FALSE),0))</x:f>
        <x:v>3.8</x:v>
      </x:c>
      <x:c r="P10" s="84" t="n">
        <x:f>IF($N10="","",$N10*$O10)</x:f>
        <x:v>2128</x:v>
      </x:c>
      <x:c r="Q10" s="83" t="str">
        <x:v>全天</x:v>
      </x:c>
      <x:c r="R10" s="83" t="n">
        <x:v>8</x:v>
      </x:c>
      <x:c r="S10" s="83" t="n">
        <x:v>450</x:v>
      </x:c>
      <x:c r="T10" s="83" t="n">
        <x:v>0</x:v>
      </x:c>
      <x:c r="U10" s="84" t="n">
        <x:f>IF($J10="","",IFERROR($N10*VLOOKUP($J10,'基础设置'!$A$13:$K$19,4,FALSE),0))</x:f>
        <x:v>1210.8319999999999</x:v>
      </x:c>
      <x:c r="V10" s="84" t="n">
        <x:f>IFERROR($N10/$S10,"")</x:f>
        <x:v>1.2444444444444445</x:v>
      </x:c>
      <x:c r="W10" s="84" t="str">
        <x:f>IFERROR($N10/$T10,"")</x:f>
      </x:c>
      <x:c r="X10" s="80" t="str">
        <x:v>自动抄表</x:v>
      </x:c>
      <x:c r="Y10" s="80" t="str">
        <x:v>锅炉用气</x:v>
      </x:c>
    </x:row>
    <x:row r="11">
      <x:c r="A11" s="80" t="str">
        <x:v>D0006</x:v>
      </x:c>
      <x:c r="B11" s="81" t="n">
        <x:v>46115</x:v>
      </x:c>
      <x:c r="C11" s="80" t="str">
        <x:v>示例集团</x:v>
      </x:c>
      <x:c r="D11" s="80" t="str">
        <x:v>学校/医院</x:v>
      </x:c>
      <x:c r="E11" s="80" t="str">
        <x:v>医院院区</x:v>
      </x:c>
      <x:c r="F11" s="80" t="str">
        <x:v>住院楼</x:v>
      </x:c>
      <x:c r="G11" s="80" t="str">
        <x:v>热水系统</x:v>
      </x:c>
      <x:c r="H11" s="80" t="str">
        <x:v>热水总表</x:v>
      </x:c>
      <x:c r="I11" s="80" t="str">
        <x:v>H-HW-001</x:v>
      </x:c>
      <x:c r="J11" s="80" t="str">
        <x:v>热</x:v>
      </x:c>
      <x:c r="K11" s="82" t="str">
        <x:f>IF($J11="","",IFERROR(VLOOKUP($J11,'基础设置'!$A$13:$K$19,2,FALSE),""))</x:f>
        <x:v>GJ</x:v>
      </x:c>
      <x:c r="L11" s="83" t="n">
        <x:v>2340</x:v>
      </x:c>
      <x:c r="M11" s="83" t="n">
        <x:v>2318</x:v>
      </x:c>
      <x:c r="N11" s="84" t="n">
        <x:f>IF(OR($L11="",$M11=""),"",MAX(0,$L11-$M11))</x:f>
        <x:v>22</x:v>
      </x:c>
      <x:c r="O11" s="84" t="n">
        <x:f>IF($J11="","",IFERROR(VLOOKUP($J11,'基础设置'!$A$13:$K$19,3,FALSE),0))</x:f>
        <x:v>75</x:v>
      </x:c>
      <x:c r="P11" s="84" t="n">
        <x:f>IF($N11="","",$N11*$O11)</x:f>
        <x:v>1650</x:v>
      </x:c>
      <x:c r="Q11" s="83" t="str">
        <x:v>全天</x:v>
      </x:c>
      <x:c r="R11" s="83" t="n">
        <x:v>420</x:v>
      </x:c>
      <x:c r="S11" s="83" t="n">
        <x:v>7800</x:v>
      </x:c>
      <x:c r="T11" s="83" t="n">
        <x:v>0</x:v>
      </x:c>
      <x:c r="U11" s="84" t="n">
        <x:f>IF($J11="","",IFERROR($N11*VLOOKUP($J11,'基础设置'!$A$13:$K$19,4,FALSE),0))</x:f>
        <x:v>2046</x:v>
      </x:c>
      <x:c r="V11" s="84" t="n">
        <x:f>IFERROR($N11/$S11,"")</x:f>
        <x:v>0.0028205128205128207</x:v>
      </x:c>
      <x:c r="W11" s="84" t="str">
        <x:f>IFERROR($N11/$T11,"")</x:f>
      </x:c>
      <x:c r="X11" s="80" t="str">
        <x:v>账单导入</x:v>
      </x:c>
      <x:c r="Y11" s="80" t="str">
        <x:v>住院楼热耗</x:v>
      </x:c>
    </x:row>
    <x:row r="12">
      <x:c r="A12" s="80" t="str">
        <x:v>D0007</x:v>
      </x:c>
      <x:c r="B12" s="81" t="n">
        <x:v>46116</x:v>
      </x:c>
      <x:c r="C12" s="80" t="str">
        <x:v>示例集团</x:v>
      </x:c>
      <x:c r="D12" s="80" t="str">
        <x:v>酒店/长租公寓</x:v>
      </x:c>
      <x:c r="E12" s="80" t="str">
        <x:v>公寓园区</x:v>
      </x:c>
      <x:c r="F12" s="80" t="str">
        <x:v>2号楼</x:v>
      </x:c>
      <x:c r="G12" s="80" t="str">
        <x:v>长租公寓</x:v>
      </x:c>
      <x:c r="H12" s="80" t="str">
        <x:v>2号楼水表</x:v>
      </x:c>
      <x:c r="I12" s="80" t="str">
        <x:v>W-APT-002</x:v>
      </x:c>
      <x:c r="J12" s="80" t="str">
        <x:v>水</x:v>
      </x:c>
      <x:c r="K12" s="82" t="str">
        <x:f>IF($J12="","",IFERROR(VLOOKUP($J12,'基础设置'!$A$13:$K$19,2,FALSE),""))</x:f>
        <x:v>m³</x:v>
      </x:c>
      <x:c r="L12" s="83" t="n">
        <x:v>1120</x:v>
      </x:c>
      <x:c r="M12" s="83" t="n">
        <x:v>1118</x:v>
      </x:c>
      <x:c r="N12" s="84" t="n">
        <x:f>IF(OR($L12="",$M12=""),"",MAX(0,$L12-$M12))</x:f>
        <x:v>2</x:v>
      </x:c>
      <x:c r="O12" s="84" t="n">
        <x:f>IF($J12="","",IFERROR(VLOOKUP($J12,'基础设置'!$A$13:$K$19,3,FALSE),0))</x:f>
        <x:v>4.2</x:v>
      </x:c>
      <x:c r="P12" s="84" t="n">
        <x:f>IF($N12="","",$N12*$O12)</x:f>
        <x:v>8.4</x:v>
      </x:c>
      <x:c r="Q12" s="83" t="str">
        <x:v>低负荷/夜间</x:v>
      </x:c>
      <x:c r="R12" s="83" t="n">
        <x:v>80</x:v>
      </x:c>
      <x:c r="S12" s="83" t="n">
        <x:v>3200</x:v>
      </x:c>
      <x:c r="T12" s="83" t="n">
        <x:v>0</x:v>
      </x:c>
      <x:c r="U12" s="84" t="n">
        <x:f>IF($J12="","",IFERROR($N12*VLOOKUP($J12,'基础设置'!$A$13:$K$19,4,FALSE),0))</x:f>
        <x:v>0.0006</x:v>
      </x:c>
      <x:c r="V12" s="84" t="n">
        <x:f>IFERROR($N12/$S12,"")</x:f>
        <x:v>0.000625</x:v>
      </x:c>
      <x:c r="W12" s="84" t="str">
        <x:f>IFERROR($N12/$T12,"")</x:f>
      </x:c>
      <x:c r="X12" s="80" t="str">
        <x:v>自动抄表</x:v>
      </x:c>
      <x:c r="Y12" s="80" t="str">
        <x:v>空置仍耗水排查</x:v>
      </x:c>
    </x:row>
    <x:row r="13">
      <x:c r="A13" s="80" t="str">
        <x:v>D0008</x:v>
      </x:c>
      <x:c r="B13" s="81" t="n">
        <x:v>46116</x:v>
      </x:c>
      <x:c r="C13" s="80" t="str">
        <x:v>示例集团</x:v>
      </x:c>
      <x:c r="D13" s="80" t="str">
        <x:v>数据中心/机房</x:v>
      </x:c>
      <x:c r="E13" s="80" t="str">
        <x:v>DC1</x:v>
      </x:c>
      <x:c r="F13" s="80" t="str">
        <x:v>机房1</x:v>
      </x:c>
      <x:c r="G13" s="80" t="str">
        <x:v>冷站</x:v>
      </x:c>
      <x:c r="H13" s="80" t="str">
        <x:v>冷冻水冷量表</x:v>
      </x:c>
      <x:c r="I13" s="80" t="str">
        <x:v>C-CH-001</x:v>
      </x:c>
      <x:c r="J13" s="80" t="str">
        <x:v>冷量</x:v>
      </x:c>
      <x:c r="K13" s="82" t="str">
        <x:f>IF($J13="","",IFERROR(VLOOKUP($J13,'基础设置'!$A$13:$K$19,2,FALSE),""))</x:f>
        <x:v>GJ</x:v>
      </x:c>
      <x:c r="L13" s="83" t="n">
        <x:v>5680</x:v>
      </x:c>
      <x:c r="M13" s="83" t="n">
        <x:v>5620</x:v>
      </x:c>
      <x:c r="N13" s="84" t="n">
        <x:f>IF(OR($L13="",$M13=""),"",MAX(0,$L13-$M13))</x:f>
        <x:v>60</x:v>
      </x:c>
      <x:c r="O13" s="84" t="n">
        <x:f>IF($J13="","",IFERROR(VLOOKUP($J13,'基础设置'!$A$13:$K$19,3,FALSE),0))</x:f>
        <x:v>65</x:v>
      </x:c>
      <x:c r="P13" s="84" t="n">
        <x:f>IF($N13="","",$N13*$O13)</x:f>
        <x:v>3900</x:v>
      </x:c>
      <x:c r="Q13" s="83" t="str">
        <x:v>全天</x:v>
      </x:c>
      <x:c r="R13" s="83" t="n">
        <x:v>0</x:v>
      </x:c>
      <x:c r="S13" s="83" t="n">
        <x:v>600</x:v>
      </x:c>
      <x:c r="T13" s="83" t="n">
        <x:v>42</x:v>
      </x:c>
      <x:c r="U13" s="84" t="n">
        <x:f>IF($J13="","",IFERROR($N13*VLOOKUP($J13,'基础设置'!$A$13:$K$19,4,FALSE),0))</x:f>
        <x:v>2700</x:v>
      </x:c>
      <x:c r="V13" s="84" t="n">
        <x:f>IFERROR($N13/$S13,"")</x:f>
        <x:v>0.1</x:v>
      </x:c>
      <x:c r="W13" s="84" t="n">
        <x:f>IFERROR($N13/$T13,"")</x:f>
        <x:v>1.4285714285714286</x:v>
      </x:c>
      <x:c r="X13" s="80" t="str">
        <x:v>IoT平台导入</x:v>
      </x:c>
      <x:c r="Y13" s="80" t="str">
        <x:v>冷量/IT负载</x:v>
      </x:c>
    </x:row>
    <x:row r="14">
      <x:c r="A14" s="80" t="str">
        <x:v>D0009</x:v>
      </x:c>
      <x:c r="B14" s="81" t="n">
        <x:v>46117</x:v>
      </x:c>
      <x:c r="C14" s="80" t="str">
        <x:v>示例集团</x:v>
      </x:c>
      <x:c r="D14" s="80" t="str">
        <x:v>市政/供水分区</x:v>
      </x:c>
      <x:c r="E14" s="80" t="str">
        <x:v>DMA-01</x:v>
      </x:c>
      <x:c r="F14" s="80" t="str">
        <x:v>片区A</x:v>
      </x:c>
      <x:c r="G14" s="80" t="str">
        <x:v>供水分区</x:v>
      </x:c>
      <x:c r="H14" s="80" t="str">
        <x:v>DMA-01总表</x:v>
      </x:c>
      <x:c r="I14" s="80" t="str">
        <x:v>W-DMA-001</x:v>
      </x:c>
      <x:c r="J14" s="80" t="str">
        <x:v>水</x:v>
      </x:c>
      <x:c r="K14" s="82" t="str">
        <x:f>IF($J14="","",IFERROR(VLOOKUP($J14,'基础设置'!$A$13:$K$19,2,FALSE),""))</x:f>
        <x:v>m³</x:v>
      </x:c>
      <x:c r="L14" s="83" t="n">
        <x:v>48900</x:v>
      </x:c>
      <x:c r="M14" s="83" t="n">
        <x:v>48840</x:v>
      </x:c>
      <x:c r="N14" s="84" t="n">
        <x:f>IF(OR($L14="",$M14=""),"",MAX(0,$L14-$M14))</x:f>
        <x:v>60</x:v>
      </x:c>
      <x:c r="O14" s="84" t="n">
        <x:f>IF($J14="","",IFERROR(VLOOKUP($J14,'基础设置'!$A$13:$K$19,3,FALSE),0))</x:f>
        <x:v>4.2</x:v>
      </x:c>
      <x:c r="P14" s="84" t="n">
        <x:f>IF($N14="","",$N14*$O14)</x:f>
        <x:v>252</x:v>
      </x:c>
      <x:c r="Q14" s="83" t="str">
        <x:v>低负荷/夜间</x:v>
      </x:c>
      <x:c r="R14" s="83" t="n">
        <x:v>0</x:v>
      </x:c>
      <x:c r="S14" s="83" t="n">
        <x:v>0</x:v>
      </x:c>
      <x:c r="T14" s="83" t="n">
        <x:v>0</x:v>
      </x:c>
      <x:c r="U14" s="84" t="n">
        <x:f>IF($J14="","",IFERROR($N14*VLOOKUP($J14,'基础设置'!$A$13:$K$19,4,FALSE),0))</x:f>
        <x:v>0.018</x:v>
      </x:c>
      <x:c r="V14" s="84" t="str">
        <x:f>IFERROR($N14/$S14,"")</x:f>
      </x:c>
      <x:c r="W14" s="84" t="str">
        <x:f>IFERROR($N14/$T14,"")</x:f>
      </x:c>
      <x:c r="X14" s="80" t="str">
        <x:v>自动抄表</x:v>
      </x:c>
      <x:c r="Y14" s="80" t="str">
        <x:v>夜间最小流量</x:v>
      </x:c>
    </x:row>
    <x:row r="15">
      <x:c r="A15" s="80" t="str">
        <x:v>D0010</x:v>
      </x:c>
      <x:c r="B15" s="81" t="n">
        <x:v>46118</x:v>
      </x:c>
      <x:c r="C15" s="80" t="str">
        <x:v>示例集团</x:v>
      </x:c>
      <x:c r="D15" s="80" t="str">
        <x:v>办公楼/总部园区</x:v>
      </x:c>
      <x:c r="E15" s="80" t="str">
        <x:v>总部园区</x:v>
      </x:c>
      <x:c r="F15" s="80" t="str">
        <x:v>A座/2F</x:v>
      </x:c>
      <x:c r="G15" s="80" t="str">
        <x:v>空调系统</x:v>
      </x:c>
      <x:c r="H15" s="80" t="str">
        <x:v>空调回路A2</x:v>
      </x:c>
      <x:c r="I15" s="80" t="str">
        <x:v>E-A2-AC</x:v>
      </x:c>
      <x:c r="J15" s="80" t="str">
        <x:v>电</x:v>
      </x:c>
      <x:c r="K15" s="82" t="str">
        <x:f>IF($J15="","",IFERROR(VLOOKUP($J15,'基础设置'!$A$13:$K$19,2,FALSE),""))</x:f>
        <x:v>kWh</x:v>
      </x:c>
      <x:c r="L15" s="83" t="n">
        <x:v>21600</x:v>
      </x:c>
      <x:c r="M15" s="83" t="n">
        <x:v>21280</x:v>
      </x:c>
      <x:c r="N15" s="84" t="n">
        <x:f>IF(OR($L15="",$M15=""),"",MAX(0,$L15-$M15))</x:f>
        <x:v>320</x:v>
      </x:c>
      <x:c r="O15" s="84" t="n">
        <x:f>IF($J15="","",IFERROR(VLOOKUP($J15,'基础设置'!$A$13:$K$19,3,FALSE),0))</x:f>
        <x:v>0.85</x:v>
      </x:c>
      <x:c r="P15" s="84" t="n">
        <x:f>IF($N15="","",$N15*$O15)</x:f>
        <x:v>272</x:v>
      </x:c>
      <x:c r="Q15" s="83" t="str">
        <x:v>全天</x:v>
      </x:c>
      <x:c r="R15" s="83" t="n">
        <x:v>115</x:v>
      </x:c>
      <x:c r="S15" s="83" t="n">
        <x:v>2200</x:v>
      </x:c>
      <x:c r="T15" s="83" t="n">
        <x:v>0</x:v>
      </x:c>
      <x:c r="U15" s="84" t="n">
        <x:f>IF($J15="","",IFERROR($N15*VLOOKUP($J15,'基础设置'!$A$13:$K$19,4,FALSE),0))</x:f>
        <x:v>182.496</x:v>
      </x:c>
      <x:c r="V15" s="84" t="n">
        <x:f>IFERROR($N15/$S15,"")</x:f>
        <x:v>0.14545454545454545</x:v>
      </x:c>
      <x:c r="W15" s="84" t="str">
        <x:f>IFERROR($N15/$T15,"")</x:f>
      </x:c>
      <x:c r="X15" s="80" t="str">
        <x:v>自动抄表</x:v>
      </x:c>
      <x:c r="Y15" s="80" t="str">
        <x:v>空调能耗</x:v>
      </x:c>
    </x:row>
    <x:row r="16">
      <x:c r="A16" s="80" t="str">
        <x:v>D0011</x:v>
      </x:c>
      <x:c r="B16" s="81" t="n">
        <x:v>46119</x:v>
      </x:c>
      <x:c r="C16" s="80" t="str">
        <x:v>示例集团</x:v>
      </x:c>
      <x:c r="D16" s="80" t="str">
        <x:v>商业综合体/写字楼</x:v>
      </x:c>
      <x:c r="E16" s="80" t="str">
        <x:v>商业中心</x:v>
      </x:c>
      <x:c r="F16" s="80" t="str">
        <x:v>公区</x:v>
      </x:c>
      <x:c r="G16" s="80" t="str">
        <x:v>公共照明</x:v>
      </x:c>
      <x:c r="H16" s="80" t="str">
        <x:v>公区照明总表</x:v>
      </x:c>
      <x:c r="I16" s="80" t="str">
        <x:v>E-MALL-PUB</x:v>
      </x:c>
      <x:c r="J16" s="80" t="str">
        <x:v>电</x:v>
      </x:c>
      <x:c r="K16" s="82" t="str">
        <x:f>IF($J16="","",IFERROR(VLOOKUP($J16,'基础设置'!$A$13:$K$19,2,FALSE),""))</x:f>
        <x:v>kWh</x:v>
      </x:c>
      <x:c r="L16" s="83" t="n">
        <x:v>74800</x:v>
      </x:c>
      <x:c r="M16" s="83" t="n">
        <x:v>74120</x:v>
      </x:c>
      <x:c r="N16" s="84" t="n">
        <x:f>IF(OR($L16="",$M16=""),"",MAX(0,$L16-$M16))</x:f>
        <x:v>680</x:v>
      </x:c>
      <x:c r="O16" s="84" t="n">
        <x:f>IF($J16="","",IFERROR(VLOOKUP($J16,'基础设置'!$A$13:$K$19,3,FALSE),0))</x:f>
        <x:v>0.85</x:v>
      </x:c>
      <x:c r="P16" s="84" t="n">
        <x:f>IF($N16="","",$N16*$O16)</x:f>
        <x:v>578</x:v>
      </x:c>
      <x:c r="Q16" s="83" t="str">
        <x:v>全天</x:v>
      </x:c>
      <x:c r="R16" s="83" t="n">
        <x:v>0</x:v>
      </x:c>
      <x:c r="S16" s="83" t="n">
        <x:v>12500</x:v>
      </x:c>
      <x:c r="T16" s="83" t="n">
        <x:v>0</x:v>
      </x:c>
      <x:c r="U16" s="84" t="n">
        <x:f>IF($J16="","",IFERROR($N16*VLOOKUP($J16,'基础设置'!$A$13:$K$19,4,FALSE),0))</x:f>
        <x:v>387.80400000000003</x:v>
      </x:c>
      <x:c r="V16" s="84" t="n">
        <x:f>IFERROR($N16/$S16,"")</x:f>
        <x:v>0.0544</x:v>
      </x:c>
      <x:c r="W16" s="84" t="str">
        <x:f>IFERROR($N16/$T16,"")</x:f>
      </x:c>
      <x:c r="X16" s="80" t="str">
        <x:v>自动抄表</x:v>
      </x:c>
      <x:c r="Y16" s="80" t="str">
        <x:v>公摊用电</x:v>
      </x:c>
    </x:row>
    <x:row r="17">
      <x:c r="A17" s="80" t="str">
        <x:v>D0012</x:v>
      </x:c>
      <x:c r="B17" s="81" t="n">
        <x:v>46120</x:v>
      </x:c>
      <x:c r="C17" s="80" t="str">
        <x:v>示例集团</x:v>
      </x:c>
      <x:c r="D17" s="80" t="str">
        <x:v>集团多分子公司</x:v>
      </x:c>
      <x:c r="E17" s="80" t="str">
        <x:v>华东分公司</x:v>
      </x:c>
      <x:c r="F17" s="80" t="str">
        <x:v>园区综合</x:v>
      </x:c>
      <x:c r="G17" s="80" t="str">
        <x:v>综合能源</x:v>
      </x:c>
      <x:c r="H17" s="80" t="str">
        <x:v>综合能耗折标</x:v>
      </x:c>
      <x:c r="I17" s="80" t="str">
        <x:v>T-CE-001</x:v>
      </x:c>
      <x:c r="J17" s="80" t="str">
        <x:v>综合能耗</x:v>
      </x:c>
      <x:c r="K17" s="82" t="str">
        <x:f>IF($J17="","",IFERROR(VLOOKUP($J17,'基础设置'!$A$13:$K$19,2,FALSE),""))</x:f>
        <x:v>kgce</x:v>
      </x:c>
      <x:c r="L17" s="83" t="n">
        <x:v>8500</x:v>
      </x:c>
      <x:c r="M17" s="83" t="n">
        <x:v>8320</x:v>
      </x:c>
      <x:c r="N17" s="84" t="n">
        <x:f>IF(OR($L17="",$M17=""),"",MAX(0,$L17-$M17))</x:f>
        <x:v>180</x:v>
      </x:c>
      <x:c r="O17" s="84" t="n">
        <x:f>IF($J17="","",IFERROR(VLOOKUP($J17,'基础设置'!$A$13:$K$19,3,FALSE),0))</x:f>
        <x:v>1</x:v>
      </x:c>
      <x:c r="P17" s="84" t="n">
        <x:f>IF($N17="","",$N17*$O17)</x:f>
        <x:v>180</x:v>
      </x:c>
      <x:c r="Q17" s="83" t="str">
        <x:v>全天</x:v>
      </x:c>
      <x:c r="R17" s="83" t="n">
        <x:v>0</x:v>
      </x:c>
      <x:c r="S17" s="83" t="n">
        <x:v>26000</x:v>
      </x:c>
      <x:c r="T17" s="83" t="n">
        <x:v>1800</x:v>
      </x:c>
      <x:c r="U17" s="84" t="n">
        <x:f>IF($J17="","",IFERROR($N17*VLOOKUP($J17,'基础设置'!$A$13:$K$19,4,FALSE),0))</x:f>
        <x:v>498.6</x:v>
      </x:c>
      <x:c r="V17" s="84" t="n">
        <x:f>IFERROR($N17/$S17,"")</x:f>
        <x:v>0.006923076923076923</x:v>
      </x:c>
      <x:c r="W17" s="84" t="n">
        <x:f>IFERROR($N17/$T17,"")</x:f>
        <x:v>0.1</x:v>
      </x:c>
      <x:c r="X17" s="80" t="str">
        <x:v>账单导入</x:v>
      </x:c>
      <x:c r="Y17" s="80" t="str">
        <x:v>月度折标示例</x:v>
      </x:c>
    </x:row>
    <x:row r="18">
      <x:c r="A18" s="80"/>
      <x:c r="B18" s="81"/>
      <x:c r="C18" s="80"/>
      <x:c r="D18" s="80"/>
      <x:c r="E18" s="80"/>
      <x:c r="F18" s="80"/>
      <x:c r="G18" s="80"/>
      <x:c r="H18" s="80"/>
      <x:c r="I18" s="80"/>
      <x:c r="J18" s="80"/>
      <x:c r="K18" s="82" t="str">
        <x:f>IF($J18="","",IFERROR(VLOOKUP($J18,'基础设置'!$A$13:$K$19,2,FALSE),""))</x:f>
      </x:c>
      <x:c r="L18" s="83"/>
      <x:c r="M18" s="83"/>
      <x:c r="N18" s="84" t="str">
        <x:f>IF(OR($L18="",$M18=""),"",MAX(0,$L18-$M18))</x:f>
      </x:c>
      <x:c r="O18" s="84" t="str">
        <x:f>IF($J18="","",IFERROR(VLOOKUP($J18,'基础设置'!$A$13:$K$19,3,FALSE),0))</x:f>
      </x:c>
      <x:c r="P18" s="84" t="str">
        <x:f>IF($N18="","",$N18*$O18)</x:f>
      </x:c>
      <x:c r="Q18" s="83"/>
      <x:c r="R18" s="83"/>
      <x:c r="S18" s="83"/>
      <x:c r="T18" s="83"/>
      <x:c r="U18" s="84" t="str">
        <x:f>IF($J18="","",IFERROR($N18*VLOOKUP($J18,'基础设置'!$A$13:$K$19,4,FALSE),0))</x:f>
      </x:c>
      <x:c r="V18" s="84" t="str">
        <x:f>IFERROR($N18/$S18,"")</x:f>
      </x:c>
      <x:c r="W18" s="84" t="str">
        <x:f>IFERROR($N18/$T18,"")</x:f>
      </x:c>
      <x:c r="X18" s="80"/>
      <x:c r="Y18" s="80"/>
    </x:row>
    <x:row r="19">
      <x:c r="A19" s="80"/>
      <x:c r="B19" s="81"/>
      <x:c r="C19" s="80"/>
      <x:c r="D19" s="80"/>
      <x:c r="E19" s="80"/>
      <x:c r="F19" s="80"/>
      <x:c r="G19" s="80"/>
      <x:c r="H19" s="80"/>
      <x:c r="I19" s="80"/>
      <x:c r="J19" s="80"/>
      <x:c r="K19" s="82" t="str">
        <x:f>IF($J19="","",IFERROR(VLOOKUP($J19,'基础设置'!$A$13:$K$19,2,FALSE),""))</x:f>
      </x:c>
      <x:c r="L19" s="83"/>
      <x:c r="M19" s="83"/>
      <x:c r="N19" s="84" t="str">
        <x:f>IF(OR($L19="",$M19=""),"",MAX(0,$L19-$M19))</x:f>
      </x:c>
      <x:c r="O19" s="84" t="str">
        <x:f>IF($J19="","",IFERROR(VLOOKUP($J19,'基础设置'!$A$13:$K$19,3,FALSE),0))</x:f>
      </x:c>
      <x:c r="P19" s="84" t="str">
        <x:f>IF($N19="","",$N19*$O19)</x:f>
      </x:c>
      <x:c r="Q19" s="83"/>
      <x:c r="R19" s="83"/>
      <x:c r="S19" s="83"/>
      <x:c r="T19" s="83"/>
      <x:c r="U19" s="84" t="str">
        <x:f>IF($J19="","",IFERROR($N19*VLOOKUP($J19,'基础设置'!$A$13:$K$19,4,FALSE),0))</x:f>
      </x:c>
      <x:c r="V19" s="84" t="str">
        <x:f>IFERROR($N19/$S19,"")</x:f>
      </x:c>
      <x:c r="W19" s="84" t="str">
        <x:f>IFERROR($N19/$T19,"")</x:f>
      </x:c>
      <x:c r="X19" s="80"/>
      <x:c r="Y19" s="80"/>
    </x:row>
    <x:row r="20">
      <x:c r="A20" s="80"/>
      <x:c r="B20" s="81"/>
      <x:c r="C20" s="80"/>
      <x:c r="D20" s="80"/>
      <x:c r="E20" s="80"/>
      <x:c r="F20" s="80"/>
      <x:c r="G20" s="80"/>
      <x:c r="H20" s="80"/>
      <x:c r="I20" s="80"/>
      <x:c r="J20" s="80"/>
      <x:c r="K20" s="82" t="str">
        <x:f>IF($J20="","",IFERROR(VLOOKUP($J20,'基础设置'!$A$13:$K$19,2,FALSE),""))</x:f>
      </x:c>
      <x:c r="L20" s="83"/>
      <x:c r="M20" s="83"/>
      <x:c r="N20" s="84" t="str">
        <x:f>IF(OR($L20="",$M20=""),"",MAX(0,$L20-$M20))</x:f>
      </x:c>
      <x:c r="O20" s="84" t="str">
        <x:f>IF($J20="","",IFERROR(VLOOKUP($J20,'基础设置'!$A$13:$K$19,3,FALSE),0))</x:f>
      </x:c>
      <x:c r="P20" s="84" t="str">
        <x:f>IF($N20="","",$N20*$O20)</x:f>
      </x:c>
      <x:c r="Q20" s="83"/>
      <x:c r="R20" s="83"/>
      <x:c r="S20" s="83"/>
      <x:c r="T20" s="83"/>
      <x:c r="U20" s="84" t="str">
        <x:f>IF($J20="","",IFERROR($N20*VLOOKUP($J20,'基础设置'!$A$13:$K$19,4,FALSE),0))</x:f>
      </x:c>
      <x:c r="V20" s="84" t="str">
        <x:f>IFERROR($N20/$S20,"")</x:f>
      </x:c>
      <x:c r="W20" s="84" t="str">
        <x:f>IFERROR($N20/$T20,"")</x:f>
      </x:c>
      <x:c r="X20" s="80"/>
      <x:c r="Y20" s="80"/>
    </x:row>
    <x:row r="21">
      <x:c r="A21" s="80"/>
      <x:c r="B21" s="81"/>
      <x:c r="C21" s="80"/>
      <x:c r="D21" s="80"/>
      <x:c r="E21" s="80"/>
      <x:c r="F21" s="80"/>
      <x:c r="G21" s="80"/>
      <x:c r="H21" s="80"/>
      <x:c r="I21" s="80"/>
      <x:c r="J21" s="80"/>
      <x:c r="K21" s="82" t="str">
        <x:f>IF($J21="","",IFERROR(VLOOKUP($J21,'基础设置'!$A$13:$K$19,2,FALSE),""))</x:f>
      </x:c>
      <x:c r="L21" s="83"/>
      <x:c r="M21" s="83"/>
      <x:c r="N21" s="84" t="str">
        <x:f>IF(OR($L21="",$M21=""),"",MAX(0,$L21-$M21))</x:f>
      </x:c>
      <x:c r="O21" s="84" t="str">
        <x:f>IF($J21="","",IFERROR(VLOOKUP($J21,'基础设置'!$A$13:$K$19,3,FALSE),0))</x:f>
      </x:c>
      <x:c r="P21" s="84" t="str">
        <x:f>IF($N21="","",$N21*$O21)</x:f>
      </x:c>
      <x:c r="Q21" s="83"/>
      <x:c r="R21" s="83"/>
      <x:c r="S21" s="83"/>
      <x:c r="T21" s="83"/>
      <x:c r="U21" s="84" t="str">
        <x:f>IF($J21="","",IFERROR($N21*VLOOKUP($J21,'基础设置'!$A$13:$K$19,4,FALSE),0))</x:f>
      </x:c>
      <x:c r="V21" s="84" t="str">
        <x:f>IFERROR($N21/$S21,"")</x:f>
      </x:c>
      <x:c r="W21" s="84" t="str">
        <x:f>IFERROR($N21/$T21,"")</x:f>
      </x:c>
      <x:c r="X21" s="80"/>
      <x:c r="Y21" s="80"/>
    </x:row>
    <x:row r="22">
      <x:c r="A22" s="80"/>
      <x:c r="B22" s="81"/>
      <x:c r="C22" s="80"/>
      <x:c r="D22" s="80"/>
      <x:c r="E22" s="80"/>
      <x:c r="F22" s="80"/>
      <x:c r="G22" s="80"/>
      <x:c r="H22" s="80"/>
      <x:c r="I22" s="80"/>
      <x:c r="J22" s="80"/>
      <x:c r="K22" s="82" t="str">
        <x:f>IF($J22="","",IFERROR(VLOOKUP($J22,'基础设置'!$A$13:$K$19,2,FALSE),""))</x:f>
      </x:c>
      <x:c r="L22" s="83"/>
      <x:c r="M22" s="83"/>
      <x:c r="N22" s="84" t="str">
        <x:f>IF(OR($L22="",$M22=""),"",MAX(0,$L22-$M22))</x:f>
      </x:c>
      <x:c r="O22" s="84" t="str">
        <x:f>IF($J22="","",IFERROR(VLOOKUP($J22,'基础设置'!$A$13:$K$19,3,FALSE),0))</x:f>
      </x:c>
      <x:c r="P22" s="84" t="str">
        <x:f>IF($N22="","",$N22*$O22)</x:f>
      </x:c>
      <x:c r="Q22" s="83"/>
      <x:c r="R22" s="83"/>
      <x:c r="S22" s="83"/>
      <x:c r="T22" s="83"/>
      <x:c r="U22" s="84" t="str">
        <x:f>IF($J22="","",IFERROR($N22*VLOOKUP($J22,'基础设置'!$A$13:$K$19,4,FALSE),0))</x:f>
      </x:c>
      <x:c r="V22" s="84" t="str">
        <x:f>IFERROR($N22/$S22,"")</x:f>
      </x:c>
      <x:c r="W22" s="84" t="str">
        <x:f>IFERROR($N22/$T22,"")</x:f>
      </x:c>
      <x:c r="X22" s="80"/>
      <x:c r="Y22" s="80"/>
    </x:row>
    <x:row r="23">
      <x:c r="A23" s="80"/>
      <x:c r="B23" s="81"/>
      <x:c r="C23" s="80"/>
      <x:c r="D23" s="80"/>
      <x:c r="E23" s="80"/>
      <x:c r="F23" s="80"/>
      <x:c r="G23" s="80"/>
      <x:c r="H23" s="80"/>
      <x:c r="I23" s="80"/>
      <x:c r="J23" s="80"/>
      <x:c r="K23" s="82" t="str">
        <x:f>IF($J23="","",IFERROR(VLOOKUP($J23,'基础设置'!$A$13:$K$19,2,FALSE),""))</x:f>
      </x:c>
      <x:c r="L23" s="83"/>
      <x:c r="M23" s="83"/>
      <x:c r="N23" s="84" t="str">
        <x:f>IF(OR($L23="",$M23=""),"",MAX(0,$L23-$M23))</x:f>
      </x:c>
      <x:c r="O23" s="84" t="str">
        <x:f>IF($J23="","",IFERROR(VLOOKUP($J23,'基础设置'!$A$13:$K$19,3,FALSE),0))</x:f>
      </x:c>
      <x:c r="P23" s="84" t="str">
        <x:f>IF($N23="","",$N23*$O23)</x:f>
      </x:c>
      <x:c r="Q23" s="83"/>
      <x:c r="R23" s="83"/>
      <x:c r="S23" s="83"/>
      <x:c r="T23" s="83"/>
      <x:c r="U23" s="84" t="str">
        <x:f>IF($J23="","",IFERROR($N23*VLOOKUP($J23,'基础设置'!$A$13:$K$19,4,FALSE),0))</x:f>
      </x:c>
      <x:c r="V23" s="84" t="str">
        <x:f>IFERROR($N23/$S23,"")</x:f>
      </x:c>
      <x:c r="W23" s="84" t="str">
        <x:f>IFERROR($N23/$T23,"")</x:f>
      </x:c>
      <x:c r="X23" s="80"/>
      <x:c r="Y23" s="80"/>
    </x:row>
    <x:row r="24">
      <x:c r="A24" s="80"/>
      <x:c r="B24" s="81"/>
      <x:c r="C24" s="80"/>
      <x:c r="D24" s="80"/>
      <x:c r="E24" s="80"/>
      <x:c r="F24" s="80"/>
      <x:c r="G24" s="80"/>
      <x:c r="H24" s="80"/>
      <x:c r="I24" s="80"/>
      <x:c r="J24" s="80"/>
      <x:c r="K24" s="82" t="str">
        <x:f>IF($J24="","",IFERROR(VLOOKUP($J24,'基础设置'!$A$13:$K$19,2,FALSE),""))</x:f>
      </x:c>
      <x:c r="L24" s="83"/>
      <x:c r="M24" s="83"/>
      <x:c r="N24" s="84" t="str">
        <x:f>IF(OR($L24="",$M24=""),"",MAX(0,$L24-$M24))</x:f>
      </x:c>
      <x:c r="O24" s="84" t="str">
        <x:f>IF($J24="","",IFERROR(VLOOKUP($J24,'基础设置'!$A$13:$K$19,3,FALSE),0))</x:f>
      </x:c>
      <x:c r="P24" s="84" t="str">
        <x:f>IF($N24="","",$N24*$O24)</x:f>
      </x:c>
      <x:c r="Q24" s="83"/>
      <x:c r="R24" s="83"/>
      <x:c r="S24" s="83"/>
      <x:c r="T24" s="83"/>
      <x:c r="U24" s="84" t="str">
        <x:f>IF($J24="","",IFERROR($N24*VLOOKUP($J24,'基础设置'!$A$13:$K$19,4,FALSE),0))</x:f>
      </x:c>
      <x:c r="V24" s="84" t="str">
        <x:f>IFERROR($N24/$S24,"")</x:f>
      </x:c>
      <x:c r="W24" s="84" t="str">
        <x:f>IFERROR($N24/$T24,"")</x:f>
      </x:c>
      <x:c r="X24" s="80"/>
      <x:c r="Y24" s="80"/>
    </x:row>
    <x:row r="25">
      <x:c r="A25" s="80"/>
      <x:c r="B25" s="81"/>
      <x:c r="C25" s="80"/>
      <x:c r="D25" s="80"/>
      <x:c r="E25" s="80"/>
      <x:c r="F25" s="80"/>
      <x:c r="G25" s="80"/>
      <x:c r="H25" s="80"/>
      <x:c r="I25" s="80"/>
      <x:c r="J25" s="80"/>
      <x:c r="K25" s="82" t="str">
        <x:f>IF($J25="","",IFERROR(VLOOKUP($J25,'基础设置'!$A$13:$K$19,2,FALSE),""))</x:f>
      </x:c>
      <x:c r="L25" s="83"/>
      <x:c r="M25" s="83"/>
      <x:c r="N25" s="84" t="str">
        <x:f>IF(OR($L25="",$M25=""),"",MAX(0,$L25-$M25))</x:f>
      </x:c>
      <x:c r="O25" s="84" t="str">
        <x:f>IF($J25="","",IFERROR(VLOOKUP($J25,'基础设置'!$A$13:$K$19,3,FALSE),0))</x:f>
      </x:c>
      <x:c r="P25" s="84" t="str">
        <x:f>IF($N25="","",$N25*$O25)</x:f>
      </x:c>
      <x:c r="Q25" s="83"/>
      <x:c r="R25" s="83"/>
      <x:c r="S25" s="83"/>
      <x:c r="T25" s="83"/>
      <x:c r="U25" s="84" t="str">
        <x:f>IF($J25="","",IFERROR($N25*VLOOKUP($J25,'基础设置'!$A$13:$K$19,4,FALSE),0))</x:f>
      </x:c>
      <x:c r="V25" s="84" t="str">
        <x:f>IFERROR($N25/$S25,"")</x:f>
      </x:c>
      <x:c r="W25" s="84" t="str">
        <x:f>IFERROR($N25/$T25,"")</x:f>
      </x:c>
      <x:c r="X25" s="80"/>
      <x:c r="Y25" s="80"/>
    </x:row>
    <x:row r="26">
      <x:c r="A26" s="80"/>
      <x:c r="B26" s="81"/>
      <x:c r="C26" s="80"/>
      <x:c r="D26" s="80"/>
      <x:c r="E26" s="80"/>
      <x:c r="F26" s="80"/>
      <x:c r="G26" s="80"/>
      <x:c r="H26" s="80"/>
      <x:c r="I26" s="80"/>
      <x:c r="J26" s="80"/>
      <x:c r="K26" s="82" t="str">
        <x:f>IF($J26="","",IFERROR(VLOOKUP($J26,'基础设置'!$A$13:$K$19,2,FALSE),""))</x:f>
      </x:c>
      <x:c r="L26" s="83"/>
      <x:c r="M26" s="83"/>
      <x:c r="N26" s="84" t="str">
        <x:f>IF(OR($L26="",$M26=""),"",MAX(0,$L26-$M26))</x:f>
      </x:c>
      <x:c r="O26" s="84" t="str">
        <x:f>IF($J26="","",IFERROR(VLOOKUP($J26,'基础设置'!$A$13:$K$19,3,FALSE),0))</x:f>
      </x:c>
      <x:c r="P26" s="84" t="str">
        <x:f>IF($N26="","",$N26*$O26)</x:f>
      </x:c>
      <x:c r="Q26" s="83"/>
      <x:c r="R26" s="83"/>
      <x:c r="S26" s="83"/>
      <x:c r="T26" s="83"/>
      <x:c r="U26" s="84" t="str">
        <x:f>IF($J26="","",IFERROR($N26*VLOOKUP($J26,'基础设置'!$A$13:$K$19,4,FALSE),0))</x:f>
      </x:c>
      <x:c r="V26" s="84" t="str">
        <x:f>IFERROR($N26/$S26,"")</x:f>
      </x:c>
      <x:c r="W26" s="84" t="str">
        <x:f>IFERROR($N26/$T26,"")</x:f>
      </x:c>
      <x:c r="X26" s="80"/>
      <x:c r="Y26" s="80"/>
    </x:row>
    <x:row r="27">
      <x:c r="A27" s="80"/>
      <x:c r="B27" s="81"/>
      <x:c r="C27" s="80"/>
      <x:c r="D27" s="80"/>
      <x:c r="E27" s="80"/>
      <x:c r="F27" s="80"/>
      <x:c r="G27" s="80"/>
      <x:c r="H27" s="80"/>
      <x:c r="I27" s="80"/>
      <x:c r="J27" s="80"/>
      <x:c r="K27" s="82" t="str">
        <x:f>IF($J27="","",IFERROR(VLOOKUP($J27,'基础设置'!$A$13:$K$19,2,FALSE),""))</x:f>
      </x:c>
      <x:c r="L27" s="83"/>
      <x:c r="M27" s="83"/>
      <x:c r="N27" s="84" t="str">
        <x:f>IF(OR($L27="",$M27=""),"",MAX(0,$L27-$M27))</x:f>
      </x:c>
      <x:c r="O27" s="84" t="str">
        <x:f>IF($J27="","",IFERROR(VLOOKUP($J27,'基础设置'!$A$13:$K$19,3,FALSE),0))</x:f>
      </x:c>
      <x:c r="P27" s="84" t="str">
        <x:f>IF($N27="","",$N27*$O27)</x:f>
      </x:c>
      <x:c r="Q27" s="83"/>
      <x:c r="R27" s="83"/>
      <x:c r="S27" s="83"/>
      <x:c r="T27" s="83"/>
      <x:c r="U27" s="84" t="str">
        <x:f>IF($J27="","",IFERROR($N27*VLOOKUP($J27,'基础设置'!$A$13:$K$19,4,FALSE),0))</x:f>
      </x:c>
      <x:c r="V27" s="84" t="str">
        <x:f>IFERROR($N27/$S27,"")</x:f>
      </x:c>
      <x:c r="W27" s="84" t="str">
        <x:f>IFERROR($N27/$T27,"")</x:f>
      </x:c>
      <x:c r="X27" s="80"/>
      <x:c r="Y27" s="80"/>
    </x:row>
    <x:row r="28">
      <x:c r="A28" s="80"/>
      <x:c r="B28" s="81"/>
      <x:c r="C28" s="80"/>
      <x:c r="D28" s="80"/>
      <x:c r="E28" s="80"/>
      <x:c r="F28" s="80"/>
      <x:c r="G28" s="80"/>
      <x:c r="H28" s="80"/>
      <x:c r="I28" s="80"/>
      <x:c r="J28" s="80"/>
      <x:c r="K28" s="82" t="str">
        <x:f>IF($J28="","",IFERROR(VLOOKUP($J28,'基础设置'!$A$13:$K$19,2,FALSE),""))</x:f>
      </x:c>
      <x:c r="L28" s="83"/>
      <x:c r="M28" s="83"/>
      <x:c r="N28" s="84" t="str">
        <x:f>IF(OR($L28="",$M28=""),"",MAX(0,$L28-$M28))</x:f>
      </x:c>
      <x:c r="O28" s="84" t="str">
        <x:f>IF($J28="","",IFERROR(VLOOKUP($J28,'基础设置'!$A$13:$K$19,3,FALSE),0))</x:f>
      </x:c>
      <x:c r="P28" s="84" t="str">
        <x:f>IF($N28="","",$N28*$O28)</x:f>
      </x:c>
      <x:c r="Q28" s="83"/>
      <x:c r="R28" s="83"/>
      <x:c r="S28" s="83"/>
      <x:c r="T28" s="83"/>
      <x:c r="U28" s="84" t="str">
        <x:f>IF($J28="","",IFERROR($N28*VLOOKUP($J28,'基础设置'!$A$13:$K$19,4,FALSE),0))</x:f>
      </x:c>
      <x:c r="V28" s="84" t="str">
        <x:f>IFERROR($N28/$S28,"")</x:f>
      </x:c>
      <x:c r="W28" s="84" t="str">
        <x:f>IFERROR($N28/$T28,"")</x:f>
      </x:c>
      <x:c r="X28" s="80"/>
      <x:c r="Y28" s="80"/>
    </x:row>
    <x:row r="29">
      <x:c r="A29" s="80"/>
      <x:c r="B29" s="81"/>
      <x:c r="C29" s="80"/>
      <x:c r="D29" s="80"/>
      <x:c r="E29" s="80"/>
      <x:c r="F29" s="80"/>
      <x:c r="G29" s="80"/>
      <x:c r="H29" s="80"/>
      <x:c r="I29" s="80"/>
      <x:c r="J29" s="80"/>
      <x:c r="K29" s="82" t="str">
        <x:f>IF($J29="","",IFERROR(VLOOKUP($J29,'基础设置'!$A$13:$K$19,2,FALSE),""))</x:f>
      </x:c>
      <x:c r="L29" s="83"/>
      <x:c r="M29" s="83"/>
      <x:c r="N29" s="84" t="str">
        <x:f>IF(OR($L29="",$M29=""),"",MAX(0,$L29-$M29))</x:f>
      </x:c>
      <x:c r="O29" s="84" t="str">
        <x:f>IF($J29="","",IFERROR(VLOOKUP($J29,'基础设置'!$A$13:$K$19,3,FALSE),0))</x:f>
      </x:c>
      <x:c r="P29" s="84" t="str">
        <x:f>IF($N29="","",$N29*$O29)</x:f>
      </x:c>
      <x:c r="Q29" s="83"/>
      <x:c r="R29" s="83"/>
      <x:c r="S29" s="83"/>
      <x:c r="T29" s="83"/>
      <x:c r="U29" s="84" t="str">
        <x:f>IF($J29="","",IFERROR($N29*VLOOKUP($J29,'基础设置'!$A$13:$K$19,4,FALSE),0))</x:f>
      </x:c>
      <x:c r="V29" s="84" t="str">
        <x:f>IFERROR($N29/$S29,"")</x:f>
      </x:c>
      <x:c r="W29" s="84" t="str">
        <x:f>IFERROR($N29/$T29,"")</x:f>
      </x:c>
      <x:c r="X29" s="80"/>
      <x:c r="Y29" s="80"/>
    </x:row>
    <x:row r="30">
      <x:c r="A30" s="80"/>
      <x:c r="B30" s="81"/>
      <x:c r="C30" s="80"/>
      <x:c r="D30" s="80"/>
      <x:c r="E30" s="80"/>
      <x:c r="F30" s="80"/>
      <x:c r="G30" s="80"/>
      <x:c r="H30" s="80"/>
      <x:c r="I30" s="80"/>
      <x:c r="J30" s="80"/>
      <x:c r="K30" s="82" t="str">
        <x:f>IF($J30="","",IFERROR(VLOOKUP($J30,'基础设置'!$A$13:$K$19,2,FALSE),""))</x:f>
      </x:c>
      <x:c r="L30" s="83"/>
      <x:c r="M30" s="83"/>
      <x:c r="N30" s="84" t="str">
        <x:f>IF(OR($L30="",$M30=""),"",MAX(0,$L30-$M30))</x:f>
      </x:c>
      <x:c r="O30" s="84" t="str">
        <x:f>IF($J30="","",IFERROR(VLOOKUP($J30,'基础设置'!$A$13:$K$19,3,FALSE),0))</x:f>
      </x:c>
      <x:c r="P30" s="84" t="str">
        <x:f>IF($N30="","",$N30*$O30)</x:f>
      </x:c>
      <x:c r="Q30" s="83"/>
      <x:c r="R30" s="83"/>
      <x:c r="S30" s="83"/>
      <x:c r="T30" s="83"/>
      <x:c r="U30" s="84" t="str">
        <x:f>IF($J30="","",IFERROR($N30*VLOOKUP($J30,'基础设置'!$A$13:$K$19,4,FALSE),0))</x:f>
      </x:c>
      <x:c r="V30" s="84" t="str">
        <x:f>IFERROR($N30/$S30,"")</x:f>
      </x:c>
      <x:c r="W30" s="84" t="str">
        <x:f>IFERROR($N30/$T30,"")</x:f>
      </x:c>
      <x:c r="X30" s="80"/>
      <x:c r="Y30" s="80"/>
    </x:row>
    <x:row r="31">
      <x:c r="A31" s="80"/>
      <x:c r="B31" s="81"/>
      <x:c r="C31" s="80"/>
      <x:c r="D31" s="80"/>
      <x:c r="E31" s="80"/>
      <x:c r="F31" s="80"/>
      <x:c r="G31" s="80"/>
      <x:c r="H31" s="80"/>
      <x:c r="I31" s="80"/>
      <x:c r="J31" s="80"/>
      <x:c r="K31" s="82" t="str">
        <x:f>IF($J31="","",IFERROR(VLOOKUP($J31,'基础设置'!$A$13:$K$19,2,FALSE),""))</x:f>
      </x:c>
      <x:c r="L31" s="83"/>
      <x:c r="M31" s="83"/>
      <x:c r="N31" s="84" t="str">
        <x:f>IF(OR($L31="",$M31=""),"",MAX(0,$L31-$M31))</x:f>
      </x:c>
      <x:c r="O31" s="84" t="str">
        <x:f>IF($J31="","",IFERROR(VLOOKUP($J31,'基础设置'!$A$13:$K$19,3,FALSE),0))</x:f>
      </x:c>
      <x:c r="P31" s="84" t="str">
        <x:f>IF($N31="","",$N31*$O31)</x:f>
      </x:c>
      <x:c r="Q31" s="83"/>
      <x:c r="R31" s="83"/>
      <x:c r="S31" s="83"/>
      <x:c r="T31" s="83"/>
      <x:c r="U31" s="84" t="str">
        <x:f>IF($J31="","",IFERROR($N31*VLOOKUP($J31,'基础设置'!$A$13:$K$19,4,FALSE),0))</x:f>
      </x:c>
      <x:c r="V31" s="84" t="str">
        <x:f>IFERROR($N31/$S31,"")</x:f>
      </x:c>
      <x:c r="W31" s="84" t="str">
        <x:f>IFERROR($N31/$T31,"")</x:f>
      </x:c>
      <x:c r="X31" s="80"/>
      <x:c r="Y31" s="80"/>
    </x:row>
    <x:row r="32">
      <x:c r="A32" s="80"/>
      <x:c r="B32" s="81"/>
      <x:c r="C32" s="80"/>
      <x:c r="D32" s="80"/>
      <x:c r="E32" s="80"/>
      <x:c r="F32" s="80"/>
      <x:c r="G32" s="80"/>
      <x:c r="H32" s="80"/>
      <x:c r="I32" s="80"/>
      <x:c r="J32" s="80"/>
      <x:c r="K32" s="82" t="str">
        <x:f>IF($J32="","",IFERROR(VLOOKUP($J32,'基础设置'!$A$13:$K$19,2,FALSE),""))</x:f>
      </x:c>
      <x:c r="L32" s="83"/>
      <x:c r="M32" s="83"/>
      <x:c r="N32" s="84" t="str">
        <x:f>IF(OR($L32="",$M32=""),"",MAX(0,$L32-$M32))</x:f>
      </x:c>
      <x:c r="O32" s="84" t="str">
        <x:f>IF($J32="","",IFERROR(VLOOKUP($J32,'基础设置'!$A$13:$K$19,3,FALSE),0))</x:f>
      </x:c>
      <x:c r="P32" s="84" t="str">
        <x:f>IF($N32="","",$N32*$O32)</x:f>
      </x:c>
      <x:c r="Q32" s="83"/>
      <x:c r="R32" s="83"/>
      <x:c r="S32" s="83"/>
      <x:c r="T32" s="83"/>
      <x:c r="U32" s="84" t="str">
        <x:f>IF($J32="","",IFERROR($N32*VLOOKUP($J32,'基础设置'!$A$13:$K$19,4,FALSE),0))</x:f>
      </x:c>
      <x:c r="V32" s="84" t="str">
        <x:f>IFERROR($N32/$S32,"")</x:f>
      </x:c>
      <x:c r="W32" s="84" t="str">
        <x:f>IFERROR($N32/$T32,"")</x:f>
      </x:c>
      <x:c r="X32" s="80"/>
      <x:c r="Y32" s="80"/>
    </x:row>
    <x:row r="33">
      <x:c r="A33" s="80"/>
      <x:c r="B33" s="81"/>
      <x:c r="C33" s="80"/>
      <x:c r="D33" s="80"/>
      <x:c r="E33" s="80"/>
      <x:c r="F33" s="80"/>
      <x:c r="G33" s="80"/>
      <x:c r="H33" s="80"/>
      <x:c r="I33" s="80"/>
      <x:c r="J33" s="80"/>
      <x:c r="K33" s="82" t="str">
        <x:f>IF($J33="","",IFERROR(VLOOKUP($J33,'基础设置'!$A$13:$K$19,2,FALSE),""))</x:f>
      </x:c>
      <x:c r="L33" s="83"/>
      <x:c r="M33" s="83"/>
      <x:c r="N33" s="84" t="str">
        <x:f>IF(OR($L33="",$M33=""),"",MAX(0,$L33-$M33))</x:f>
      </x:c>
      <x:c r="O33" s="84" t="str">
        <x:f>IF($J33="","",IFERROR(VLOOKUP($J33,'基础设置'!$A$13:$K$19,3,FALSE),0))</x:f>
      </x:c>
      <x:c r="P33" s="84" t="str">
        <x:f>IF($N33="","",$N33*$O33)</x:f>
      </x:c>
      <x:c r="Q33" s="83"/>
      <x:c r="R33" s="83"/>
      <x:c r="S33" s="83"/>
      <x:c r="T33" s="83"/>
      <x:c r="U33" s="84" t="str">
        <x:f>IF($J33="","",IFERROR($N33*VLOOKUP($J33,'基础设置'!$A$13:$K$19,4,FALSE),0))</x:f>
      </x:c>
      <x:c r="V33" s="84" t="str">
        <x:f>IFERROR($N33/$S33,"")</x:f>
      </x:c>
      <x:c r="W33" s="84" t="str">
        <x:f>IFERROR($N33/$T33,"")</x:f>
      </x:c>
      <x:c r="X33" s="80"/>
      <x:c r="Y33" s="80"/>
    </x:row>
    <x:row r="34">
      <x:c r="A34" s="80"/>
      <x:c r="B34" s="81"/>
      <x:c r="C34" s="80"/>
      <x:c r="D34" s="80"/>
      <x:c r="E34" s="80"/>
      <x:c r="F34" s="80"/>
      <x:c r="G34" s="80"/>
      <x:c r="H34" s="80"/>
      <x:c r="I34" s="80"/>
      <x:c r="J34" s="80"/>
      <x:c r="K34" s="82" t="str">
        <x:f>IF($J34="","",IFERROR(VLOOKUP($J34,'基础设置'!$A$13:$K$19,2,FALSE),""))</x:f>
      </x:c>
      <x:c r="L34" s="83"/>
      <x:c r="M34" s="83"/>
      <x:c r="N34" s="84" t="str">
        <x:f>IF(OR($L34="",$M34=""),"",MAX(0,$L34-$M34))</x:f>
      </x:c>
      <x:c r="O34" s="84" t="str">
        <x:f>IF($J34="","",IFERROR(VLOOKUP($J34,'基础设置'!$A$13:$K$19,3,FALSE),0))</x:f>
      </x:c>
      <x:c r="P34" s="84" t="str">
        <x:f>IF($N34="","",$N34*$O34)</x:f>
      </x:c>
      <x:c r="Q34" s="83"/>
      <x:c r="R34" s="83"/>
      <x:c r="S34" s="83"/>
      <x:c r="T34" s="83"/>
      <x:c r="U34" s="84" t="str">
        <x:f>IF($J34="","",IFERROR($N34*VLOOKUP($J34,'基础设置'!$A$13:$K$19,4,FALSE),0))</x:f>
      </x:c>
      <x:c r="V34" s="84" t="str">
        <x:f>IFERROR($N34/$S34,"")</x:f>
      </x:c>
      <x:c r="W34" s="84" t="str">
        <x:f>IFERROR($N34/$T34,"")</x:f>
      </x:c>
      <x:c r="X34" s="80"/>
      <x:c r="Y34" s="80"/>
    </x:row>
    <x:row r="35">
      <x:c r="A35" s="80"/>
      <x:c r="B35" s="81"/>
      <x:c r="C35" s="80"/>
      <x:c r="D35" s="80"/>
      <x:c r="E35" s="80"/>
      <x:c r="F35" s="80"/>
      <x:c r="G35" s="80"/>
      <x:c r="H35" s="80"/>
      <x:c r="I35" s="80"/>
      <x:c r="J35" s="80"/>
      <x:c r="K35" s="82" t="str">
        <x:f>IF($J35="","",IFERROR(VLOOKUP($J35,'基础设置'!$A$13:$K$19,2,FALSE),""))</x:f>
      </x:c>
      <x:c r="L35" s="83"/>
      <x:c r="M35" s="83"/>
      <x:c r="N35" s="84" t="str">
        <x:f>IF(OR($L35="",$M35=""),"",MAX(0,$L35-$M35))</x:f>
      </x:c>
      <x:c r="O35" s="84" t="str">
        <x:f>IF($J35="","",IFERROR(VLOOKUP($J35,'基础设置'!$A$13:$K$19,3,FALSE),0))</x:f>
      </x:c>
      <x:c r="P35" s="84" t="str">
        <x:f>IF($N35="","",$N35*$O35)</x:f>
      </x:c>
      <x:c r="Q35" s="83"/>
      <x:c r="R35" s="83"/>
      <x:c r="S35" s="83"/>
      <x:c r="T35" s="83"/>
      <x:c r="U35" s="84" t="str">
        <x:f>IF($J35="","",IFERROR($N35*VLOOKUP($J35,'基础设置'!$A$13:$K$19,4,FALSE),0))</x:f>
      </x:c>
      <x:c r="V35" s="84" t="str">
        <x:f>IFERROR($N35/$S35,"")</x:f>
      </x:c>
      <x:c r="W35" s="84" t="str">
        <x:f>IFERROR($N35/$T35,"")</x:f>
      </x:c>
      <x:c r="X35" s="80"/>
      <x:c r="Y35" s="80"/>
    </x:row>
    <x:row r="36">
      <x:c r="A36" s="80"/>
      <x:c r="B36" s="81"/>
      <x:c r="C36" s="80"/>
      <x:c r="D36" s="80"/>
      <x:c r="E36" s="80"/>
      <x:c r="F36" s="80"/>
      <x:c r="G36" s="80"/>
      <x:c r="H36" s="80"/>
      <x:c r="I36" s="80"/>
      <x:c r="J36" s="80"/>
      <x:c r="K36" s="82" t="str">
        <x:f>IF($J36="","",IFERROR(VLOOKUP($J36,'基础设置'!$A$13:$K$19,2,FALSE),""))</x:f>
      </x:c>
      <x:c r="L36" s="83"/>
      <x:c r="M36" s="83"/>
      <x:c r="N36" s="84" t="str">
        <x:f>IF(OR($L36="",$M36=""),"",MAX(0,$L36-$M36))</x:f>
      </x:c>
      <x:c r="O36" s="84" t="str">
        <x:f>IF($J36="","",IFERROR(VLOOKUP($J36,'基础设置'!$A$13:$K$19,3,FALSE),0))</x:f>
      </x:c>
      <x:c r="P36" s="84" t="str">
        <x:f>IF($N36="","",$N36*$O36)</x:f>
      </x:c>
      <x:c r="Q36" s="83"/>
      <x:c r="R36" s="83"/>
      <x:c r="S36" s="83"/>
      <x:c r="T36" s="83"/>
      <x:c r="U36" s="84" t="str">
        <x:f>IF($J36="","",IFERROR($N36*VLOOKUP($J36,'基础设置'!$A$13:$K$19,4,FALSE),0))</x:f>
      </x:c>
      <x:c r="V36" s="84" t="str">
        <x:f>IFERROR($N36/$S36,"")</x:f>
      </x:c>
      <x:c r="W36" s="84" t="str">
        <x:f>IFERROR($N36/$T36,"")</x:f>
      </x:c>
      <x:c r="X36" s="80"/>
      <x:c r="Y36" s="80"/>
    </x:row>
    <x:row r="37">
      <x:c r="A37" s="80"/>
      <x:c r="B37" s="81"/>
      <x:c r="C37" s="80"/>
      <x:c r="D37" s="80"/>
      <x:c r="E37" s="80"/>
      <x:c r="F37" s="80"/>
      <x:c r="G37" s="80"/>
      <x:c r="H37" s="80"/>
      <x:c r="I37" s="80"/>
      <x:c r="J37" s="80"/>
      <x:c r="K37" s="82" t="str">
        <x:f>IF($J37="","",IFERROR(VLOOKUP($J37,'基础设置'!$A$13:$K$19,2,FALSE),""))</x:f>
      </x:c>
      <x:c r="L37" s="83"/>
      <x:c r="M37" s="83"/>
      <x:c r="N37" s="84" t="str">
        <x:f>IF(OR($L37="",$M37=""),"",MAX(0,$L37-$M37))</x:f>
      </x:c>
      <x:c r="O37" s="84" t="str">
        <x:f>IF($J37="","",IFERROR(VLOOKUP($J37,'基础设置'!$A$13:$K$19,3,FALSE),0))</x:f>
      </x:c>
      <x:c r="P37" s="84" t="str">
        <x:f>IF($N37="","",$N37*$O37)</x:f>
      </x:c>
      <x:c r="Q37" s="83"/>
      <x:c r="R37" s="83"/>
      <x:c r="S37" s="83"/>
      <x:c r="T37" s="83"/>
      <x:c r="U37" s="84" t="str">
        <x:f>IF($J37="","",IFERROR($N37*VLOOKUP($J37,'基础设置'!$A$13:$K$19,4,FALSE),0))</x:f>
      </x:c>
      <x:c r="V37" s="84" t="str">
        <x:f>IFERROR($N37/$S37,"")</x:f>
      </x:c>
      <x:c r="W37" s="84" t="str">
        <x:f>IFERROR($N37/$T37,"")</x:f>
      </x:c>
      <x:c r="X37" s="80"/>
      <x:c r="Y37" s="80"/>
    </x:row>
    <x:row r="38">
      <x:c r="A38" s="80"/>
      <x:c r="B38" s="81"/>
      <x:c r="C38" s="80"/>
      <x:c r="D38" s="80"/>
      <x:c r="E38" s="80"/>
      <x:c r="F38" s="80"/>
      <x:c r="G38" s="80"/>
      <x:c r="H38" s="80"/>
      <x:c r="I38" s="80"/>
      <x:c r="J38" s="80"/>
      <x:c r="K38" s="82" t="str">
        <x:f>IF($J38="","",IFERROR(VLOOKUP($J38,'基础设置'!$A$13:$K$19,2,FALSE),""))</x:f>
      </x:c>
      <x:c r="L38" s="83"/>
      <x:c r="M38" s="83"/>
      <x:c r="N38" s="84" t="str">
        <x:f>IF(OR($L38="",$M38=""),"",MAX(0,$L38-$M38))</x:f>
      </x:c>
      <x:c r="O38" s="84" t="str">
        <x:f>IF($J38="","",IFERROR(VLOOKUP($J38,'基础设置'!$A$13:$K$19,3,FALSE),0))</x:f>
      </x:c>
      <x:c r="P38" s="84" t="str">
        <x:f>IF($N38="","",$N38*$O38)</x:f>
      </x:c>
      <x:c r="Q38" s="83"/>
      <x:c r="R38" s="83"/>
      <x:c r="S38" s="83"/>
      <x:c r="T38" s="83"/>
      <x:c r="U38" s="84" t="str">
        <x:f>IF($J38="","",IFERROR($N38*VLOOKUP($J38,'基础设置'!$A$13:$K$19,4,FALSE),0))</x:f>
      </x:c>
      <x:c r="V38" s="84" t="str">
        <x:f>IFERROR($N38/$S38,"")</x:f>
      </x:c>
      <x:c r="W38" s="84" t="str">
        <x:f>IFERROR($N38/$T38,"")</x:f>
      </x:c>
      <x:c r="X38" s="80"/>
      <x:c r="Y38" s="80"/>
    </x:row>
    <x:row r="39">
      <x:c r="A39" s="80"/>
      <x:c r="B39" s="81"/>
      <x:c r="C39" s="80"/>
      <x:c r="D39" s="80"/>
      <x:c r="E39" s="80"/>
      <x:c r="F39" s="80"/>
      <x:c r="G39" s="80"/>
      <x:c r="H39" s="80"/>
      <x:c r="I39" s="80"/>
      <x:c r="J39" s="80"/>
      <x:c r="K39" s="82" t="str">
        <x:f>IF($J39="","",IFERROR(VLOOKUP($J39,'基础设置'!$A$13:$K$19,2,FALSE),""))</x:f>
      </x:c>
      <x:c r="L39" s="83"/>
      <x:c r="M39" s="83"/>
      <x:c r="N39" s="84" t="str">
        <x:f>IF(OR($L39="",$M39=""),"",MAX(0,$L39-$M39))</x:f>
      </x:c>
      <x:c r="O39" s="84" t="str">
        <x:f>IF($J39="","",IFERROR(VLOOKUP($J39,'基础设置'!$A$13:$K$19,3,FALSE),0))</x:f>
      </x:c>
      <x:c r="P39" s="84" t="str">
        <x:f>IF($N39="","",$N39*$O39)</x:f>
      </x:c>
      <x:c r="Q39" s="83"/>
      <x:c r="R39" s="83"/>
      <x:c r="S39" s="83"/>
      <x:c r="T39" s="83"/>
      <x:c r="U39" s="84" t="str">
        <x:f>IF($J39="","",IFERROR($N39*VLOOKUP($J39,'基础设置'!$A$13:$K$19,4,FALSE),0))</x:f>
      </x:c>
      <x:c r="V39" s="84" t="str">
        <x:f>IFERROR($N39/$S39,"")</x:f>
      </x:c>
      <x:c r="W39" s="84" t="str">
        <x:f>IFERROR($N39/$T39,"")</x:f>
      </x:c>
      <x:c r="X39" s="80"/>
      <x:c r="Y39" s="80"/>
    </x:row>
    <x:row r="40">
      <x:c r="A40" s="80"/>
      <x:c r="B40" s="81"/>
      <x:c r="C40" s="80"/>
      <x:c r="D40" s="80"/>
      <x:c r="E40" s="80"/>
      <x:c r="F40" s="80"/>
      <x:c r="G40" s="80"/>
      <x:c r="H40" s="80"/>
      <x:c r="I40" s="80"/>
      <x:c r="J40" s="80"/>
      <x:c r="K40" s="82" t="str">
        <x:f>IF($J40="","",IFERROR(VLOOKUP($J40,'基础设置'!$A$13:$K$19,2,FALSE),""))</x:f>
      </x:c>
      <x:c r="L40" s="83"/>
      <x:c r="M40" s="83"/>
      <x:c r="N40" s="84" t="str">
        <x:f>IF(OR($L40="",$M40=""),"",MAX(0,$L40-$M40))</x:f>
      </x:c>
      <x:c r="O40" s="84" t="str">
        <x:f>IF($J40="","",IFERROR(VLOOKUP($J40,'基础设置'!$A$13:$K$19,3,FALSE),0))</x:f>
      </x:c>
      <x:c r="P40" s="84" t="str">
        <x:f>IF($N40="","",$N40*$O40)</x:f>
      </x:c>
      <x:c r="Q40" s="83"/>
      <x:c r="R40" s="83"/>
      <x:c r="S40" s="83"/>
      <x:c r="T40" s="83"/>
      <x:c r="U40" s="84" t="str">
        <x:f>IF($J40="","",IFERROR($N40*VLOOKUP($J40,'基础设置'!$A$13:$K$19,4,FALSE),0))</x:f>
      </x:c>
      <x:c r="V40" s="84" t="str">
        <x:f>IFERROR($N40/$S40,"")</x:f>
      </x:c>
      <x:c r="W40" s="84" t="str">
        <x:f>IFERROR($N40/$T40,"")</x:f>
      </x:c>
      <x:c r="X40" s="80"/>
      <x:c r="Y40" s="80"/>
    </x:row>
    <x:row r="41">
      <x:c r="A41" s="80"/>
      <x:c r="B41" s="81"/>
      <x:c r="C41" s="80"/>
      <x:c r="D41" s="80"/>
      <x:c r="E41" s="80"/>
      <x:c r="F41" s="80"/>
      <x:c r="G41" s="80"/>
      <x:c r="H41" s="80"/>
      <x:c r="I41" s="80"/>
      <x:c r="J41" s="80"/>
      <x:c r="K41" s="82" t="str">
        <x:f>IF($J41="","",IFERROR(VLOOKUP($J41,'基础设置'!$A$13:$K$19,2,FALSE),""))</x:f>
      </x:c>
      <x:c r="L41" s="83"/>
      <x:c r="M41" s="83"/>
      <x:c r="N41" s="84" t="str">
        <x:f>IF(OR($L41="",$M41=""),"",MAX(0,$L41-$M41))</x:f>
      </x:c>
      <x:c r="O41" s="84" t="str">
        <x:f>IF($J41="","",IFERROR(VLOOKUP($J41,'基础设置'!$A$13:$K$19,3,FALSE),0))</x:f>
      </x:c>
      <x:c r="P41" s="84" t="str">
        <x:f>IF($N41="","",$N41*$O41)</x:f>
      </x:c>
      <x:c r="Q41" s="83"/>
      <x:c r="R41" s="83"/>
      <x:c r="S41" s="83"/>
      <x:c r="T41" s="83"/>
      <x:c r="U41" s="84" t="str">
        <x:f>IF($J41="","",IFERROR($N41*VLOOKUP($J41,'基础设置'!$A$13:$K$19,4,FALSE),0))</x:f>
      </x:c>
      <x:c r="V41" s="84" t="str">
        <x:f>IFERROR($N41/$S41,"")</x:f>
      </x:c>
      <x:c r="W41" s="84" t="str">
        <x:f>IFERROR($N41/$T41,"")</x:f>
      </x:c>
      <x:c r="X41" s="80"/>
      <x:c r="Y41" s="80"/>
    </x:row>
    <x:row r="42">
      <x:c r="A42" s="80"/>
      <x:c r="B42" s="81"/>
      <x:c r="C42" s="80"/>
      <x:c r="D42" s="80"/>
      <x:c r="E42" s="80"/>
      <x:c r="F42" s="80"/>
      <x:c r="G42" s="80"/>
      <x:c r="H42" s="80"/>
      <x:c r="I42" s="80"/>
      <x:c r="J42" s="80"/>
      <x:c r="K42" s="82" t="str">
        <x:f>IF($J42="","",IFERROR(VLOOKUP($J42,'基础设置'!$A$13:$K$19,2,FALSE),""))</x:f>
      </x:c>
      <x:c r="L42" s="83"/>
      <x:c r="M42" s="83"/>
      <x:c r="N42" s="84" t="str">
        <x:f>IF(OR($L42="",$M42=""),"",MAX(0,$L42-$M42))</x:f>
      </x:c>
      <x:c r="O42" s="84" t="str">
        <x:f>IF($J42="","",IFERROR(VLOOKUP($J42,'基础设置'!$A$13:$K$19,3,FALSE),0))</x:f>
      </x:c>
      <x:c r="P42" s="84" t="str">
        <x:f>IF($N42="","",$N42*$O42)</x:f>
      </x:c>
      <x:c r="Q42" s="83"/>
      <x:c r="R42" s="83"/>
      <x:c r="S42" s="83"/>
      <x:c r="T42" s="83"/>
      <x:c r="U42" s="84" t="str">
        <x:f>IF($J42="","",IFERROR($N42*VLOOKUP($J42,'基础设置'!$A$13:$K$19,4,FALSE),0))</x:f>
      </x:c>
      <x:c r="V42" s="84" t="str">
        <x:f>IFERROR($N42/$S42,"")</x:f>
      </x:c>
      <x:c r="W42" s="84" t="str">
        <x:f>IFERROR($N42/$T42,"")</x:f>
      </x:c>
      <x:c r="X42" s="80"/>
      <x:c r="Y42" s="80"/>
    </x:row>
    <x:row r="43">
      <x:c r="A43" s="80"/>
      <x:c r="B43" s="81"/>
      <x:c r="C43" s="80"/>
      <x:c r="D43" s="80"/>
      <x:c r="E43" s="80"/>
      <x:c r="F43" s="80"/>
      <x:c r="G43" s="80"/>
      <x:c r="H43" s="80"/>
      <x:c r="I43" s="80"/>
      <x:c r="J43" s="80"/>
      <x:c r="K43" s="82" t="str">
        <x:f>IF($J43="","",IFERROR(VLOOKUP($J43,'基础设置'!$A$13:$K$19,2,FALSE),""))</x:f>
      </x:c>
      <x:c r="L43" s="83"/>
      <x:c r="M43" s="83"/>
      <x:c r="N43" s="84" t="str">
        <x:f>IF(OR($L43="",$M43=""),"",MAX(0,$L43-$M43))</x:f>
      </x:c>
      <x:c r="O43" s="84" t="str">
        <x:f>IF($J43="","",IFERROR(VLOOKUP($J43,'基础设置'!$A$13:$K$19,3,FALSE),0))</x:f>
      </x:c>
      <x:c r="P43" s="84" t="str">
        <x:f>IF($N43="","",$N43*$O43)</x:f>
      </x:c>
      <x:c r="Q43" s="83"/>
      <x:c r="R43" s="83"/>
      <x:c r="S43" s="83"/>
      <x:c r="T43" s="83"/>
      <x:c r="U43" s="84" t="str">
        <x:f>IF($J43="","",IFERROR($N43*VLOOKUP($J43,'基础设置'!$A$13:$K$19,4,FALSE),0))</x:f>
      </x:c>
      <x:c r="V43" s="84" t="str">
        <x:f>IFERROR($N43/$S43,"")</x:f>
      </x:c>
      <x:c r="W43" s="84" t="str">
        <x:f>IFERROR($N43/$T43,"")</x:f>
      </x:c>
      <x:c r="X43" s="80"/>
      <x:c r="Y43" s="80"/>
    </x:row>
    <x:row r="44">
      <x:c r="A44" s="80"/>
      <x:c r="B44" s="81"/>
      <x:c r="C44" s="80"/>
      <x:c r="D44" s="80"/>
      <x:c r="E44" s="80"/>
      <x:c r="F44" s="80"/>
      <x:c r="G44" s="80"/>
      <x:c r="H44" s="80"/>
      <x:c r="I44" s="80"/>
      <x:c r="J44" s="80"/>
      <x:c r="K44" s="82" t="str">
        <x:f>IF($J44="","",IFERROR(VLOOKUP($J44,'基础设置'!$A$13:$K$19,2,FALSE),""))</x:f>
      </x:c>
      <x:c r="L44" s="83"/>
      <x:c r="M44" s="83"/>
      <x:c r="N44" s="84" t="str">
        <x:f>IF(OR($L44="",$M44=""),"",MAX(0,$L44-$M44))</x:f>
      </x:c>
      <x:c r="O44" s="84" t="str">
        <x:f>IF($J44="","",IFERROR(VLOOKUP($J44,'基础设置'!$A$13:$K$19,3,FALSE),0))</x:f>
      </x:c>
      <x:c r="P44" s="84" t="str">
        <x:f>IF($N44="","",$N44*$O44)</x:f>
      </x:c>
      <x:c r="Q44" s="83"/>
      <x:c r="R44" s="83"/>
      <x:c r="S44" s="83"/>
      <x:c r="T44" s="83"/>
      <x:c r="U44" s="84" t="str">
        <x:f>IF($J44="","",IFERROR($N44*VLOOKUP($J44,'基础设置'!$A$13:$K$19,4,FALSE),0))</x:f>
      </x:c>
      <x:c r="V44" s="84" t="str">
        <x:f>IFERROR($N44/$S44,"")</x:f>
      </x:c>
      <x:c r="W44" s="84" t="str">
        <x:f>IFERROR($N44/$T44,"")</x:f>
      </x:c>
      <x:c r="X44" s="80"/>
      <x:c r="Y44" s="80"/>
    </x:row>
    <x:row r="45">
      <x:c r="A45" s="80"/>
      <x:c r="B45" s="81"/>
      <x:c r="C45" s="80"/>
      <x:c r="D45" s="80"/>
      <x:c r="E45" s="80"/>
      <x:c r="F45" s="80"/>
      <x:c r="G45" s="80"/>
      <x:c r="H45" s="80"/>
      <x:c r="I45" s="80"/>
      <x:c r="J45" s="80"/>
      <x:c r="K45" s="82" t="str">
        <x:f>IF($J45="","",IFERROR(VLOOKUP($J45,'基础设置'!$A$13:$K$19,2,FALSE),""))</x:f>
      </x:c>
      <x:c r="L45" s="83"/>
      <x:c r="M45" s="83"/>
      <x:c r="N45" s="84" t="str">
        <x:f>IF(OR($L45="",$M45=""),"",MAX(0,$L45-$M45))</x:f>
      </x:c>
      <x:c r="O45" s="84" t="str">
        <x:f>IF($J45="","",IFERROR(VLOOKUP($J45,'基础设置'!$A$13:$K$19,3,FALSE),0))</x:f>
      </x:c>
      <x:c r="P45" s="84" t="str">
        <x:f>IF($N45="","",$N45*$O45)</x:f>
      </x:c>
      <x:c r="Q45" s="83"/>
      <x:c r="R45" s="83"/>
      <x:c r="S45" s="83"/>
      <x:c r="T45" s="83"/>
      <x:c r="U45" s="84" t="str">
        <x:f>IF($J45="","",IFERROR($N45*VLOOKUP($J45,'基础设置'!$A$13:$K$19,4,FALSE),0))</x:f>
      </x:c>
      <x:c r="V45" s="84" t="str">
        <x:f>IFERROR($N45/$S45,"")</x:f>
      </x:c>
      <x:c r="W45" s="84" t="str">
        <x:f>IFERROR($N45/$T45,"")</x:f>
      </x:c>
      <x:c r="X45" s="80"/>
      <x:c r="Y45" s="80"/>
    </x:row>
    <x:row r="46">
      <x:c r="A46" s="80"/>
      <x:c r="B46" s="81"/>
      <x:c r="C46" s="80"/>
      <x:c r="D46" s="80"/>
      <x:c r="E46" s="80"/>
      <x:c r="F46" s="80"/>
      <x:c r="G46" s="80"/>
      <x:c r="H46" s="80"/>
      <x:c r="I46" s="80"/>
      <x:c r="J46" s="80"/>
      <x:c r="K46" s="82" t="str">
        <x:f>IF($J46="","",IFERROR(VLOOKUP($J46,'基础设置'!$A$13:$K$19,2,FALSE),""))</x:f>
      </x:c>
      <x:c r="L46" s="83"/>
      <x:c r="M46" s="83"/>
      <x:c r="N46" s="84" t="str">
        <x:f>IF(OR($L46="",$M46=""),"",MAX(0,$L46-$M46))</x:f>
      </x:c>
      <x:c r="O46" s="84" t="str">
        <x:f>IF($J46="","",IFERROR(VLOOKUP($J46,'基础设置'!$A$13:$K$19,3,FALSE),0))</x:f>
      </x:c>
      <x:c r="P46" s="84" t="str">
        <x:f>IF($N46="","",$N46*$O46)</x:f>
      </x:c>
      <x:c r="Q46" s="83"/>
      <x:c r="R46" s="83"/>
      <x:c r="S46" s="83"/>
      <x:c r="T46" s="83"/>
      <x:c r="U46" s="84" t="str">
        <x:f>IF($J46="","",IFERROR($N46*VLOOKUP($J46,'基础设置'!$A$13:$K$19,4,FALSE),0))</x:f>
      </x:c>
      <x:c r="V46" s="84" t="str">
        <x:f>IFERROR($N46/$S46,"")</x:f>
      </x:c>
      <x:c r="W46" s="84" t="str">
        <x:f>IFERROR($N46/$T46,"")</x:f>
      </x:c>
      <x:c r="X46" s="80"/>
      <x:c r="Y46" s="80"/>
    </x:row>
    <x:row r="47">
      <x:c r="A47" s="80"/>
      <x:c r="B47" s="81"/>
      <x:c r="C47" s="80"/>
      <x:c r="D47" s="80"/>
      <x:c r="E47" s="80"/>
      <x:c r="F47" s="80"/>
      <x:c r="G47" s="80"/>
      <x:c r="H47" s="80"/>
      <x:c r="I47" s="80"/>
      <x:c r="J47" s="80"/>
      <x:c r="K47" s="82" t="str">
        <x:f>IF($J47="","",IFERROR(VLOOKUP($J47,'基础设置'!$A$13:$K$19,2,FALSE),""))</x:f>
      </x:c>
      <x:c r="L47" s="83"/>
      <x:c r="M47" s="83"/>
      <x:c r="N47" s="84" t="str">
        <x:f>IF(OR($L47="",$M47=""),"",MAX(0,$L47-$M47))</x:f>
      </x:c>
      <x:c r="O47" s="84" t="str">
        <x:f>IF($J47="","",IFERROR(VLOOKUP($J47,'基础设置'!$A$13:$K$19,3,FALSE),0))</x:f>
      </x:c>
      <x:c r="P47" s="84" t="str">
        <x:f>IF($N47="","",$N47*$O47)</x:f>
      </x:c>
      <x:c r="Q47" s="83"/>
      <x:c r="R47" s="83"/>
      <x:c r="S47" s="83"/>
      <x:c r="T47" s="83"/>
      <x:c r="U47" s="84" t="str">
        <x:f>IF($J47="","",IFERROR($N47*VLOOKUP($J47,'基础设置'!$A$13:$K$19,4,FALSE),0))</x:f>
      </x:c>
      <x:c r="V47" s="84" t="str">
        <x:f>IFERROR($N47/$S47,"")</x:f>
      </x:c>
      <x:c r="W47" s="84" t="str">
        <x:f>IFERROR($N47/$T47,"")</x:f>
      </x:c>
      <x:c r="X47" s="80"/>
      <x:c r="Y47" s="80"/>
    </x:row>
    <x:row r="48">
      <x:c r="A48" s="80"/>
      <x:c r="B48" s="81"/>
      <x:c r="C48" s="80"/>
      <x:c r="D48" s="80"/>
      <x:c r="E48" s="80"/>
      <x:c r="F48" s="80"/>
      <x:c r="G48" s="80"/>
      <x:c r="H48" s="80"/>
      <x:c r="I48" s="80"/>
      <x:c r="J48" s="80"/>
      <x:c r="K48" s="82" t="str">
        <x:f>IF($J48="","",IFERROR(VLOOKUP($J48,'基础设置'!$A$13:$K$19,2,FALSE),""))</x:f>
      </x:c>
      <x:c r="L48" s="83"/>
      <x:c r="M48" s="83"/>
      <x:c r="N48" s="84" t="str">
        <x:f>IF(OR($L48="",$M48=""),"",MAX(0,$L48-$M48))</x:f>
      </x:c>
      <x:c r="O48" s="84" t="str">
        <x:f>IF($J48="","",IFERROR(VLOOKUP($J48,'基础设置'!$A$13:$K$19,3,FALSE),0))</x:f>
      </x:c>
      <x:c r="P48" s="84" t="str">
        <x:f>IF($N48="","",$N48*$O48)</x:f>
      </x:c>
      <x:c r="Q48" s="83"/>
      <x:c r="R48" s="83"/>
      <x:c r="S48" s="83"/>
      <x:c r="T48" s="83"/>
      <x:c r="U48" s="84" t="str">
        <x:f>IF($J48="","",IFERROR($N48*VLOOKUP($J48,'基础设置'!$A$13:$K$19,4,FALSE),0))</x:f>
      </x:c>
      <x:c r="V48" s="84" t="str">
        <x:f>IFERROR($N48/$S48,"")</x:f>
      </x:c>
      <x:c r="W48" s="84" t="str">
        <x:f>IFERROR($N48/$T48,"")</x:f>
      </x:c>
      <x:c r="X48" s="80"/>
      <x:c r="Y48" s="80"/>
    </x:row>
    <x:row r="49">
      <x:c r="A49" s="80"/>
      <x:c r="B49" s="81"/>
      <x:c r="C49" s="80"/>
      <x:c r="D49" s="80"/>
      <x:c r="E49" s="80"/>
      <x:c r="F49" s="80"/>
      <x:c r="G49" s="80"/>
      <x:c r="H49" s="80"/>
      <x:c r="I49" s="80"/>
      <x:c r="J49" s="80"/>
      <x:c r="K49" s="82" t="str">
        <x:f>IF($J49="","",IFERROR(VLOOKUP($J49,'基础设置'!$A$13:$K$19,2,FALSE),""))</x:f>
      </x:c>
      <x:c r="L49" s="83"/>
      <x:c r="M49" s="83"/>
      <x:c r="N49" s="84" t="str">
        <x:f>IF(OR($L49="",$M49=""),"",MAX(0,$L49-$M49))</x:f>
      </x:c>
      <x:c r="O49" s="84" t="str">
        <x:f>IF($J49="","",IFERROR(VLOOKUP($J49,'基础设置'!$A$13:$K$19,3,FALSE),0))</x:f>
      </x:c>
      <x:c r="P49" s="84" t="str">
        <x:f>IF($N49="","",$N49*$O49)</x:f>
      </x:c>
      <x:c r="Q49" s="83"/>
      <x:c r="R49" s="83"/>
      <x:c r="S49" s="83"/>
      <x:c r="T49" s="83"/>
      <x:c r="U49" s="84" t="str">
        <x:f>IF($J49="","",IFERROR($N49*VLOOKUP($J49,'基础设置'!$A$13:$K$19,4,FALSE),0))</x:f>
      </x:c>
      <x:c r="V49" s="84" t="str">
        <x:f>IFERROR($N49/$S49,"")</x:f>
      </x:c>
      <x:c r="W49" s="84" t="str">
        <x:f>IFERROR($N49/$T49,"")</x:f>
      </x:c>
      <x:c r="X49" s="80"/>
      <x:c r="Y49" s="80"/>
    </x:row>
    <x:row r="50">
      <x:c r="A50" s="80"/>
      <x:c r="B50" s="81"/>
      <x:c r="C50" s="80"/>
      <x:c r="D50" s="80"/>
      <x:c r="E50" s="80"/>
      <x:c r="F50" s="80"/>
      <x:c r="G50" s="80"/>
      <x:c r="H50" s="80"/>
      <x:c r="I50" s="80"/>
      <x:c r="J50" s="80"/>
      <x:c r="K50" s="82" t="str">
        <x:f>IF($J50="","",IFERROR(VLOOKUP($J50,'基础设置'!$A$13:$K$19,2,FALSE),""))</x:f>
      </x:c>
      <x:c r="L50" s="83"/>
      <x:c r="M50" s="83"/>
      <x:c r="N50" s="84" t="str">
        <x:f>IF(OR($L50="",$M50=""),"",MAX(0,$L50-$M50))</x:f>
      </x:c>
      <x:c r="O50" s="84" t="str">
        <x:f>IF($J50="","",IFERROR(VLOOKUP($J50,'基础设置'!$A$13:$K$19,3,FALSE),0))</x:f>
      </x:c>
      <x:c r="P50" s="84" t="str">
        <x:f>IF($N50="","",$N50*$O50)</x:f>
      </x:c>
      <x:c r="Q50" s="83"/>
      <x:c r="R50" s="83"/>
      <x:c r="S50" s="83"/>
      <x:c r="T50" s="83"/>
      <x:c r="U50" s="84" t="str">
        <x:f>IF($J50="","",IFERROR($N50*VLOOKUP($J50,'基础设置'!$A$13:$K$19,4,FALSE),0))</x:f>
      </x:c>
      <x:c r="V50" s="84" t="str">
        <x:f>IFERROR($N50/$S50,"")</x:f>
      </x:c>
      <x:c r="W50" s="84" t="str">
        <x:f>IFERROR($N50/$T50,"")</x:f>
      </x:c>
      <x:c r="X50" s="80"/>
      <x:c r="Y50" s="80"/>
    </x:row>
    <x:row r="51">
      <x:c r="A51" s="80"/>
      <x:c r="B51" s="81"/>
      <x:c r="C51" s="80"/>
      <x:c r="D51" s="80"/>
      <x:c r="E51" s="80"/>
      <x:c r="F51" s="80"/>
      <x:c r="G51" s="80"/>
      <x:c r="H51" s="80"/>
      <x:c r="I51" s="80"/>
      <x:c r="J51" s="80"/>
      <x:c r="K51" s="82" t="str">
        <x:f>IF($J51="","",IFERROR(VLOOKUP($J51,'基础设置'!$A$13:$K$19,2,FALSE),""))</x:f>
      </x:c>
      <x:c r="L51" s="83"/>
      <x:c r="M51" s="83"/>
      <x:c r="N51" s="84" t="str">
        <x:f>IF(OR($L51="",$M51=""),"",MAX(0,$L51-$M51))</x:f>
      </x:c>
      <x:c r="O51" s="84" t="str">
        <x:f>IF($J51="","",IFERROR(VLOOKUP($J51,'基础设置'!$A$13:$K$19,3,FALSE),0))</x:f>
      </x:c>
      <x:c r="P51" s="84" t="str">
        <x:f>IF($N51="","",$N51*$O51)</x:f>
      </x:c>
      <x:c r="Q51" s="83"/>
      <x:c r="R51" s="83"/>
      <x:c r="S51" s="83"/>
      <x:c r="T51" s="83"/>
      <x:c r="U51" s="84" t="str">
        <x:f>IF($J51="","",IFERROR($N51*VLOOKUP($J51,'基础设置'!$A$13:$K$19,4,FALSE),0))</x:f>
      </x:c>
      <x:c r="V51" s="84" t="str">
        <x:f>IFERROR($N51/$S51,"")</x:f>
      </x:c>
      <x:c r="W51" s="84" t="str">
        <x:f>IFERROR($N51/$T51,"")</x:f>
      </x:c>
      <x:c r="X51" s="80"/>
      <x:c r="Y51" s="80"/>
    </x:row>
    <x:row r="52">
      <x:c r="A52" s="80"/>
      <x:c r="B52" s="81"/>
      <x:c r="C52" s="80"/>
      <x:c r="D52" s="80"/>
      <x:c r="E52" s="80"/>
      <x:c r="F52" s="80"/>
      <x:c r="G52" s="80"/>
      <x:c r="H52" s="80"/>
      <x:c r="I52" s="80"/>
      <x:c r="J52" s="80"/>
      <x:c r="K52" s="82" t="str">
        <x:f>IF($J52="","",IFERROR(VLOOKUP($J52,'基础设置'!$A$13:$K$19,2,FALSE),""))</x:f>
      </x:c>
      <x:c r="L52" s="83"/>
      <x:c r="M52" s="83"/>
      <x:c r="N52" s="84" t="str">
        <x:f>IF(OR($L52="",$M52=""),"",MAX(0,$L52-$M52))</x:f>
      </x:c>
      <x:c r="O52" s="84" t="str">
        <x:f>IF($J52="","",IFERROR(VLOOKUP($J52,'基础设置'!$A$13:$K$19,3,FALSE),0))</x:f>
      </x:c>
      <x:c r="P52" s="84" t="str">
        <x:f>IF($N52="","",$N52*$O52)</x:f>
      </x:c>
      <x:c r="Q52" s="83"/>
      <x:c r="R52" s="83"/>
      <x:c r="S52" s="83"/>
      <x:c r="T52" s="83"/>
      <x:c r="U52" s="84" t="str">
        <x:f>IF($J52="","",IFERROR($N52*VLOOKUP($J52,'基础设置'!$A$13:$K$19,4,FALSE),0))</x:f>
      </x:c>
      <x:c r="V52" s="84" t="str">
        <x:f>IFERROR($N52/$S52,"")</x:f>
      </x:c>
      <x:c r="W52" s="84" t="str">
        <x:f>IFERROR($N52/$T52,"")</x:f>
      </x:c>
      <x:c r="X52" s="80"/>
      <x:c r="Y52" s="80"/>
    </x:row>
    <x:row r="53">
      <x:c r="A53" s="80"/>
      <x:c r="B53" s="81"/>
      <x:c r="C53" s="80"/>
      <x:c r="D53" s="80"/>
      <x:c r="E53" s="80"/>
      <x:c r="F53" s="80"/>
      <x:c r="G53" s="80"/>
      <x:c r="H53" s="80"/>
      <x:c r="I53" s="80"/>
      <x:c r="J53" s="80"/>
      <x:c r="K53" s="82" t="str">
        <x:f>IF($J53="","",IFERROR(VLOOKUP($J53,'基础设置'!$A$13:$K$19,2,FALSE),""))</x:f>
      </x:c>
      <x:c r="L53" s="83"/>
      <x:c r="M53" s="83"/>
      <x:c r="N53" s="84" t="str">
        <x:f>IF(OR($L53="",$M53=""),"",MAX(0,$L53-$M53))</x:f>
      </x:c>
      <x:c r="O53" s="84" t="str">
        <x:f>IF($J53="","",IFERROR(VLOOKUP($J53,'基础设置'!$A$13:$K$19,3,FALSE),0))</x:f>
      </x:c>
      <x:c r="P53" s="84" t="str">
        <x:f>IF($N53="","",$N53*$O53)</x:f>
      </x:c>
      <x:c r="Q53" s="83"/>
      <x:c r="R53" s="83"/>
      <x:c r="S53" s="83"/>
      <x:c r="T53" s="83"/>
      <x:c r="U53" s="84" t="str">
        <x:f>IF($J53="","",IFERROR($N53*VLOOKUP($J53,'基础设置'!$A$13:$K$19,4,FALSE),0))</x:f>
      </x:c>
      <x:c r="V53" s="84" t="str">
        <x:f>IFERROR($N53/$S53,"")</x:f>
      </x:c>
      <x:c r="W53" s="84" t="str">
        <x:f>IFERROR($N53/$T53,"")</x:f>
      </x:c>
      <x:c r="X53" s="80"/>
      <x:c r="Y53" s="80"/>
    </x:row>
    <x:row r="54">
      <x:c r="A54" s="80"/>
      <x:c r="B54" s="81"/>
      <x:c r="C54" s="80"/>
      <x:c r="D54" s="80"/>
      <x:c r="E54" s="80"/>
      <x:c r="F54" s="80"/>
      <x:c r="G54" s="80"/>
      <x:c r="H54" s="80"/>
      <x:c r="I54" s="80"/>
      <x:c r="J54" s="80"/>
      <x:c r="K54" s="82" t="str">
        <x:f>IF($J54="","",IFERROR(VLOOKUP($J54,'基础设置'!$A$13:$K$19,2,FALSE),""))</x:f>
      </x:c>
      <x:c r="L54" s="83"/>
      <x:c r="M54" s="83"/>
      <x:c r="N54" s="84" t="str">
        <x:f>IF(OR($L54="",$M54=""),"",MAX(0,$L54-$M54))</x:f>
      </x:c>
      <x:c r="O54" s="84" t="str">
        <x:f>IF($J54="","",IFERROR(VLOOKUP($J54,'基础设置'!$A$13:$K$19,3,FALSE),0))</x:f>
      </x:c>
      <x:c r="P54" s="84" t="str">
        <x:f>IF($N54="","",$N54*$O54)</x:f>
      </x:c>
      <x:c r="Q54" s="83"/>
      <x:c r="R54" s="83"/>
      <x:c r="S54" s="83"/>
      <x:c r="T54" s="83"/>
      <x:c r="U54" s="84" t="str">
        <x:f>IF($J54="","",IFERROR($N54*VLOOKUP($J54,'基础设置'!$A$13:$K$19,4,FALSE),0))</x:f>
      </x:c>
      <x:c r="V54" s="84" t="str">
        <x:f>IFERROR($N54/$S54,"")</x:f>
      </x:c>
      <x:c r="W54" s="84" t="str">
        <x:f>IFERROR($N54/$T54,"")</x:f>
      </x:c>
      <x:c r="X54" s="80"/>
      <x:c r="Y54" s="80"/>
    </x:row>
    <x:row r="55">
      <x:c r="A55" s="80"/>
      <x:c r="B55" s="81"/>
      <x:c r="C55" s="80"/>
      <x:c r="D55" s="80"/>
      <x:c r="E55" s="80"/>
      <x:c r="F55" s="80"/>
      <x:c r="G55" s="80"/>
      <x:c r="H55" s="80"/>
      <x:c r="I55" s="80"/>
      <x:c r="J55" s="80"/>
      <x:c r="K55" s="82" t="str">
        <x:f>IF($J55="","",IFERROR(VLOOKUP($J55,'基础设置'!$A$13:$K$19,2,FALSE),""))</x:f>
      </x:c>
      <x:c r="L55" s="83"/>
      <x:c r="M55" s="83"/>
      <x:c r="N55" s="84" t="str">
        <x:f>IF(OR($L55="",$M55=""),"",MAX(0,$L55-$M55))</x:f>
      </x:c>
      <x:c r="O55" s="84" t="str">
        <x:f>IF($J55="","",IFERROR(VLOOKUP($J55,'基础设置'!$A$13:$K$19,3,FALSE),0))</x:f>
      </x:c>
      <x:c r="P55" s="84" t="str">
        <x:f>IF($N55="","",$N55*$O55)</x:f>
      </x:c>
      <x:c r="Q55" s="83"/>
      <x:c r="R55" s="83"/>
      <x:c r="S55" s="83"/>
      <x:c r="T55" s="83"/>
      <x:c r="U55" s="84" t="str">
        <x:f>IF($J55="","",IFERROR($N55*VLOOKUP($J55,'基础设置'!$A$13:$K$19,4,FALSE),0))</x:f>
      </x:c>
      <x:c r="V55" s="84" t="str">
        <x:f>IFERROR($N55/$S55,"")</x:f>
      </x:c>
      <x:c r="W55" s="84" t="str">
        <x:f>IFERROR($N55/$T55,"")</x:f>
      </x:c>
      <x:c r="X55" s="80"/>
      <x:c r="Y55" s="80"/>
    </x:row>
    <x:row r="56">
      <x:c r="A56" s="80"/>
      <x:c r="B56" s="81"/>
      <x:c r="C56" s="80"/>
      <x:c r="D56" s="80"/>
      <x:c r="E56" s="80"/>
      <x:c r="F56" s="80"/>
      <x:c r="G56" s="80"/>
      <x:c r="H56" s="80"/>
      <x:c r="I56" s="80"/>
      <x:c r="J56" s="80"/>
      <x:c r="K56" s="82" t="str">
        <x:f>IF($J56="","",IFERROR(VLOOKUP($J56,'基础设置'!$A$13:$K$19,2,FALSE),""))</x:f>
      </x:c>
      <x:c r="L56" s="83"/>
      <x:c r="M56" s="83"/>
      <x:c r="N56" s="84" t="str">
        <x:f>IF(OR($L56="",$M56=""),"",MAX(0,$L56-$M56))</x:f>
      </x:c>
      <x:c r="O56" s="84" t="str">
        <x:f>IF($J56="","",IFERROR(VLOOKUP($J56,'基础设置'!$A$13:$K$19,3,FALSE),0))</x:f>
      </x:c>
      <x:c r="P56" s="84" t="str">
        <x:f>IF($N56="","",$N56*$O56)</x:f>
      </x:c>
      <x:c r="Q56" s="83"/>
      <x:c r="R56" s="83"/>
      <x:c r="S56" s="83"/>
      <x:c r="T56" s="83"/>
      <x:c r="U56" s="84" t="str">
        <x:f>IF($J56="","",IFERROR($N56*VLOOKUP($J56,'基础设置'!$A$13:$K$19,4,FALSE),0))</x:f>
      </x:c>
      <x:c r="V56" s="84" t="str">
        <x:f>IFERROR($N56/$S56,"")</x:f>
      </x:c>
      <x:c r="W56" s="84" t="str">
        <x:f>IFERROR($N56/$T56,"")</x:f>
      </x:c>
      <x:c r="X56" s="80"/>
      <x:c r="Y56" s="80"/>
    </x:row>
    <x:row r="57">
      <x:c r="A57" s="80"/>
      <x:c r="B57" s="81"/>
      <x:c r="C57" s="80"/>
      <x:c r="D57" s="80"/>
      <x:c r="E57" s="80"/>
      <x:c r="F57" s="80"/>
      <x:c r="G57" s="80"/>
      <x:c r="H57" s="80"/>
      <x:c r="I57" s="80"/>
      <x:c r="J57" s="80"/>
      <x:c r="K57" s="82" t="str">
        <x:f>IF($J57="","",IFERROR(VLOOKUP($J57,'基础设置'!$A$13:$K$19,2,FALSE),""))</x:f>
      </x:c>
      <x:c r="L57" s="83"/>
      <x:c r="M57" s="83"/>
      <x:c r="N57" s="84" t="str">
        <x:f>IF(OR($L57="",$M57=""),"",MAX(0,$L57-$M57))</x:f>
      </x:c>
      <x:c r="O57" s="84" t="str">
        <x:f>IF($J57="","",IFERROR(VLOOKUP($J57,'基础设置'!$A$13:$K$19,3,FALSE),0))</x:f>
      </x:c>
      <x:c r="P57" s="84" t="str">
        <x:f>IF($N57="","",$N57*$O57)</x:f>
      </x:c>
      <x:c r="Q57" s="83"/>
      <x:c r="R57" s="83"/>
      <x:c r="S57" s="83"/>
      <x:c r="T57" s="83"/>
      <x:c r="U57" s="84" t="str">
        <x:f>IF($J57="","",IFERROR($N57*VLOOKUP($J57,'基础设置'!$A$13:$K$19,4,FALSE),0))</x:f>
      </x:c>
      <x:c r="V57" s="84" t="str">
        <x:f>IFERROR($N57/$S57,"")</x:f>
      </x:c>
      <x:c r="W57" s="84" t="str">
        <x:f>IFERROR($N57/$T57,"")</x:f>
      </x:c>
      <x:c r="X57" s="80"/>
      <x:c r="Y57" s="80"/>
    </x:row>
    <x:row r="58">
      <x:c r="A58" s="80"/>
      <x:c r="B58" s="81"/>
      <x:c r="C58" s="80"/>
      <x:c r="D58" s="80"/>
      <x:c r="E58" s="80"/>
      <x:c r="F58" s="80"/>
      <x:c r="G58" s="80"/>
      <x:c r="H58" s="80"/>
      <x:c r="I58" s="80"/>
      <x:c r="J58" s="80"/>
      <x:c r="K58" s="82" t="str">
        <x:f>IF($J58="","",IFERROR(VLOOKUP($J58,'基础设置'!$A$13:$K$19,2,FALSE),""))</x:f>
      </x:c>
      <x:c r="L58" s="83"/>
      <x:c r="M58" s="83"/>
      <x:c r="N58" s="84" t="str">
        <x:f>IF(OR($L58="",$M58=""),"",MAX(0,$L58-$M58))</x:f>
      </x:c>
      <x:c r="O58" s="84" t="str">
        <x:f>IF($J58="","",IFERROR(VLOOKUP($J58,'基础设置'!$A$13:$K$19,3,FALSE),0))</x:f>
      </x:c>
      <x:c r="P58" s="84" t="str">
        <x:f>IF($N58="","",$N58*$O58)</x:f>
      </x:c>
      <x:c r="Q58" s="83"/>
      <x:c r="R58" s="83"/>
      <x:c r="S58" s="83"/>
      <x:c r="T58" s="83"/>
      <x:c r="U58" s="84" t="str">
        <x:f>IF($J58="","",IFERROR($N58*VLOOKUP($J58,'基础设置'!$A$13:$K$19,4,FALSE),0))</x:f>
      </x:c>
      <x:c r="V58" s="84" t="str">
        <x:f>IFERROR($N58/$S58,"")</x:f>
      </x:c>
      <x:c r="W58" s="84" t="str">
        <x:f>IFERROR($N58/$T58,"")</x:f>
      </x:c>
      <x:c r="X58" s="80"/>
      <x:c r="Y58" s="80"/>
    </x:row>
    <x:row r="59">
      <x:c r="A59" s="80"/>
      <x:c r="B59" s="81"/>
      <x:c r="C59" s="80"/>
      <x:c r="D59" s="80"/>
      <x:c r="E59" s="80"/>
      <x:c r="F59" s="80"/>
      <x:c r="G59" s="80"/>
      <x:c r="H59" s="80"/>
      <x:c r="I59" s="80"/>
      <x:c r="J59" s="80"/>
      <x:c r="K59" s="82" t="str">
        <x:f>IF($J59="","",IFERROR(VLOOKUP($J59,'基础设置'!$A$13:$K$19,2,FALSE),""))</x:f>
      </x:c>
      <x:c r="L59" s="83"/>
      <x:c r="M59" s="83"/>
      <x:c r="N59" s="84" t="str">
        <x:f>IF(OR($L59="",$M59=""),"",MAX(0,$L59-$M59))</x:f>
      </x:c>
      <x:c r="O59" s="84" t="str">
        <x:f>IF($J59="","",IFERROR(VLOOKUP($J59,'基础设置'!$A$13:$K$19,3,FALSE),0))</x:f>
      </x:c>
      <x:c r="P59" s="84" t="str">
        <x:f>IF($N59="","",$N59*$O59)</x:f>
      </x:c>
      <x:c r="Q59" s="83"/>
      <x:c r="R59" s="83"/>
      <x:c r="S59" s="83"/>
      <x:c r="T59" s="83"/>
      <x:c r="U59" s="84" t="str">
        <x:f>IF($J59="","",IFERROR($N59*VLOOKUP($J59,'基础设置'!$A$13:$K$19,4,FALSE),0))</x:f>
      </x:c>
      <x:c r="V59" s="84" t="str">
        <x:f>IFERROR($N59/$S59,"")</x:f>
      </x:c>
      <x:c r="W59" s="84" t="str">
        <x:f>IFERROR($N59/$T59,"")</x:f>
      </x:c>
      <x:c r="X59" s="80"/>
      <x:c r="Y59" s="80"/>
    </x:row>
    <x:row r="60">
      <x:c r="A60" s="80"/>
      <x:c r="B60" s="81"/>
      <x:c r="C60" s="80"/>
      <x:c r="D60" s="80"/>
      <x:c r="E60" s="80"/>
      <x:c r="F60" s="80"/>
      <x:c r="G60" s="80"/>
      <x:c r="H60" s="80"/>
      <x:c r="I60" s="80"/>
      <x:c r="J60" s="80"/>
      <x:c r="K60" s="82" t="str">
        <x:f>IF($J60="","",IFERROR(VLOOKUP($J60,'基础设置'!$A$13:$K$19,2,FALSE),""))</x:f>
      </x:c>
      <x:c r="L60" s="83"/>
      <x:c r="M60" s="83"/>
      <x:c r="N60" s="84" t="str">
        <x:f>IF(OR($L60="",$M60=""),"",MAX(0,$L60-$M60))</x:f>
      </x:c>
      <x:c r="O60" s="84" t="str">
        <x:f>IF($J60="","",IFERROR(VLOOKUP($J60,'基础设置'!$A$13:$K$19,3,FALSE),0))</x:f>
      </x:c>
      <x:c r="P60" s="84" t="str">
        <x:f>IF($N60="","",$N60*$O60)</x:f>
      </x:c>
      <x:c r="Q60" s="83"/>
      <x:c r="R60" s="83"/>
      <x:c r="S60" s="83"/>
      <x:c r="T60" s="83"/>
      <x:c r="U60" s="84" t="str">
        <x:f>IF($J60="","",IFERROR($N60*VLOOKUP($J60,'基础设置'!$A$13:$K$19,4,FALSE),0))</x:f>
      </x:c>
      <x:c r="V60" s="84" t="str">
        <x:f>IFERROR($N60/$S60,"")</x:f>
      </x:c>
      <x:c r="W60" s="84" t="str">
        <x:f>IFERROR($N60/$T60,"")</x:f>
      </x:c>
      <x:c r="X60" s="80"/>
      <x:c r="Y60" s="80"/>
    </x:row>
    <x:row r="61">
      <x:c r="A61" s="80"/>
      <x:c r="B61" s="81"/>
      <x:c r="C61" s="80"/>
      <x:c r="D61" s="80"/>
      <x:c r="E61" s="80"/>
      <x:c r="F61" s="80"/>
      <x:c r="G61" s="80"/>
      <x:c r="H61" s="80"/>
      <x:c r="I61" s="80"/>
      <x:c r="J61" s="80"/>
      <x:c r="K61" s="82" t="str">
        <x:f>IF($J61="","",IFERROR(VLOOKUP($J61,'基础设置'!$A$13:$K$19,2,FALSE),""))</x:f>
      </x:c>
      <x:c r="L61" s="83"/>
      <x:c r="M61" s="83"/>
      <x:c r="N61" s="84" t="str">
        <x:f>IF(OR($L61="",$M61=""),"",MAX(0,$L61-$M61))</x:f>
      </x:c>
      <x:c r="O61" s="84" t="str">
        <x:f>IF($J61="","",IFERROR(VLOOKUP($J61,'基础设置'!$A$13:$K$19,3,FALSE),0))</x:f>
      </x:c>
      <x:c r="P61" s="84" t="str">
        <x:f>IF($N61="","",$N61*$O61)</x:f>
      </x:c>
      <x:c r="Q61" s="83"/>
      <x:c r="R61" s="83"/>
      <x:c r="S61" s="83"/>
      <x:c r="T61" s="83"/>
      <x:c r="U61" s="84" t="str">
        <x:f>IF($J61="","",IFERROR($N61*VLOOKUP($J61,'基础设置'!$A$13:$K$19,4,FALSE),0))</x:f>
      </x:c>
      <x:c r="V61" s="84" t="str">
        <x:f>IFERROR($N61/$S61,"")</x:f>
      </x:c>
      <x:c r="W61" s="84" t="str">
        <x:f>IFERROR($N61/$T61,"")</x:f>
      </x:c>
      <x:c r="X61" s="80"/>
      <x:c r="Y61" s="80"/>
    </x:row>
    <x:row r="62">
      <x:c r="A62" s="80"/>
      <x:c r="B62" s="81"/>
      <x:c r="C62" s="80"/>
      <x:c r="D62" s="80"/>
      <x:c r="E62" s="80"/>
      <x:c r="F62" s="80"/>
      <x:c r="G62" s="80"/>
      <x:c r="H62" s="80"/>
      <x:c r="I62" s="80"/>
      <x:c r="J62" s="80"/>
      <x:c r="K62" s="82" t="str">
        <x:f>IF($J62="","",IFERROR(VLOOKUP($J62,'基础设置'!$A$13:$K$19,2,FALSE),""))</x:f>
      </x:c>
      <x:c r="L62" s="83"/>
      <x:c r="M62" s="83"/>
      <x:c r="N62" s="84" t="str">
        <x:f>IF(OR($L62="",$M62=""),"",MAX(0,$L62-$M62))</x:f>
      </x:c>
      <x:c r="O62" s="84" t="str">
        <x:f>IF($J62="","",IFERROR(VLOOKUP($J62,'基础设置'!$A$13:$K$19,3,FALSE),0))</x:f>
      </x:c>
      <x:c r="P62" s="84" t="str">
        <x:f>IF($N62="","",$N62*$O62)</x:f>
      </x:c>
      <x:c r="Q62" s="83"/>
      <x:c r="R62" s="83"/>
      <x:c r="S62" s="83"/>
      <x:c r="T62" s="83"/>
      <x:c r="U62" s="84" t="str">
        <x:f>IF($J62="","",IFERROR($N62*VLOOKUP($J62,'基础设置'!$A$13:$K$19,4,FALSE),0))</x:f>
      </x:c>
      <x:c r="V62" s="84" t="str">
        <x:f>IFERROR($N62/$S62,"")</x:f>
      </x:c>
      <x:c r="W62" s="84" t="str">
        <x:f>IFERROR($N62/$T62,"")</x:f>
      </x:c>
      <x:c r="X62" s="80"/>
      <x:c r="Y62" s="80"/>
    </x:row>
    <x:row r="63">
      <x:c r="A63" s="80"/>
      <x:c r="B63" s="81"/>
      <x:c r="C63" s="80"/>
      <x:c r="D63" s="80"/>
      <x:c r="E63" s="80"/>
      <x:c r="F63" s="80"/>
      <x:c r="G63" s="80"/>
      <x:c r="H63" s="80"/>
      <x:c r="I63" s="80"/>
      <x:c r="J63" s="80"/>
      <x:c r="K63" s="82" t="str">
        <x:f>IF($J63="","",IFERROR(VLOOKUP($J63,'基础设置'!$A$13:$K$19,2,FALSE),""))</x:f>
      </x:c>
      <x:c r="L63" s="83"/>
      <x:c r="M63" s="83"/>
      <x:c r="N63" s="84" t="str">
        <x:f>IF(OR($L63="",$M63=""),"",MAX(0,$L63-$M63))</x:f>
      </x:c>
      <x:c r="O63" s="84" t="str">
        <x:f>IF($J63="","",IFERROR(VLOOKUP($J63,'基础设置'!$A$13:$K$19,3,FALSE),0))</x:f>
      </x:c>
      <x:c r="P63" s="84" t="str">
        <x:f>IF($N63="","",$N63*$O63)</x:f>
      </x:c>
      <x:c r="Q63" s="83"/>
      <x:c r="R63" s="83"/>
      <x:c r="S63" s="83"/>
      <x:c r="T63" s="83"/>
      <x:c r="U63" s="84" t="str">
        <x:f>IF($J63="","",IFERROR($N63*VLOOKUP($J63,'基础设置'!$A$13:$K$19,4,FALSE),0))</x:f>
      </x:c>
      <x:c r="V63" s="84" t="str">
        <x:f>IFERROR($N63/$S63,"")</x:f>
      </x:c>
      <x:c r="W63" s="84" t="str">
        <x:f>IFERROR($N63/$T63,"")</x:f>
      </x:c>
      <x:c r="X63" s="80"/>
      <x:c r="Y63" s="80"/>
    </x:row>
    <x:row r="64">
      <x:c r="A64" s="80"/>
      <x:c r="B64" s="81"/>
      <x:c r="C64" s="80"/>
      <x:c r="D64" s="80"/>
      <x:c r="E64" s="80"/>
      <x:c r="F64" s="80"/>
      <x:c r="G64" s="80"/>
      <x:c r="H64" s="80"/>
      <x:c r="I64" s="80"/>
      <x:c r="J64" s="80"/>
      <x:c r="K64" s="82" t="str">
        <x:f>IF($J64="","",IFERROR(VLOOKUP($J64,'基础设置'!$A$13:$K$19,2,FALSE),""))</x:f>
      </x:c>
      <x:c r="L64" s="83"/>
      <x:c r="M64" s="83"/>
      <x:c r="N64" s="84" t="str">
        <x:f>IF(OR($L64="",$M64=""),"",MAX(0,$L64-$M64))</x:f>
      </x:c>
      <x:c r="O64" s="84" t="str">
        <x:f>IF($J64="","",IFERROR(VLOOKUP($J64,'基础设置'!$A$13:$K$19,3,FALSE),0))</x:f>
      </x:c>
      <x:c r="P64" s="84" t="str">
        <x:f>IF($N64="","",$N64*$O64)</x:f>
      </x:c>
      <x:c r="Q64" s="83"/>
      <x:c r="R64" s="83"/>
      <x:c r="S64" s="83"/>
      <x:c r="T64" s="83"/>
      <x:c r="U64" s="84" t="str">
        <x:f>IF($J64="","",IFERROR($N64*VLOOKUP($J64,'基础设置'!$A$13:$K$19,4,FALSE),0))</x:f>
      </x:c>
      <x:c r="V64" s="84" t="str">
        <x:f>IFERROR($N64/$S64,"")</x:f>
      </x:c>
      <x:c r="W64" s="84" t="str">
        <x:f>IFERROR($N64/$T64,"")</x:f>
      </x:c>
      <x:c r="X64" s="80"/>
      <x:c r="Y64" s="80"/>
    </x:row>
    <x:row r="65">
      <x:c r="A65" s="80"/>
      <x:c r="B65" s="81"/>
      <x:c r="C65" s="80"/>
      <x:c r="D65" s="80"/>
      <x:c r="E65" s="80"/>
      <x:c r="F65" s="80"/>
      <x:c r="G65" s="80"/>
      <x:c r="H65" s="80"/>
      <x:c r="I65" s="80"/>
      <x:c r="J65" s="80"/>
      <x:c r="K65" s="82" t="str">
        <x:f>IF($J65="","",IFERROR(VLOOKUP($J65,'基础设置'!$A$13:$K$19,2,FALSE),""))</x:f>
      </x:c>
      <x:c r="L65" s="83"/>
      <x:c r="M65" s="83"/>
      <x:c r="N65" s="84" t="str">
        <x:f>IF(OR($L65="",$M65=""),"",MAX(0,$L65-$M65))</x:f>
      </x:c>
      <x:c r="O65" s="84" t="str">
        <x:f>IF($J65="","",IFERROR(VLOOKUP($J65,'基础设置'!$A$13:$K$19,3,FALSE),0))</x:f>
      </x:c>
      <x:c r="P65" s="84" t="str">
        <x:f>IF($N65="","",$N65*$O65)</x:f>
      </x:c>
      <x:c r="Q65" s="83"/>
      <x:c r="R65" s="83"/>
      <x:c r="S65" s="83"/>
      <x:c r="T65" s="83"/>
      <x:c r="U65" s="84" t="str">
        <x:f>IF($J65="","",IFERROR($N65*VLOOKUP($J65,'基础设置'!$A$13:$K$19,4,FALSE),0))</x:f>
      </x:c>
      <x:c r="V65" s="84" t="str">
        <x:f>IFERROR($N65/$S65,"")</x:f>
      </x:c>
      <x:c r="W65" s="84" t="str">
        <x:f>IFERROR($N65/$T65,"")</x:f>
      </x:c>
      <x:c r="X65" s="80"/>
      <x:c r="Y65" s="80"/>
    </x:row>
    <x:row r="66">
      <x:c r="A66" s="80"/>
      <x:c r="B66" s="81"/>
      <x:c r="C66" s="80"/>
      <x:c r="D66" s="80"/>
      <x:c r="E66" s="80"/>
      <x:c r="F66" s="80"/>
      <x:c r="G66" s="80"/>
      <x:c r="H66" s="80"/>
      <x:c r="I66" s="80"/>
      <x:c r="J66" s="80"/>
      <x:c r="K66" s="82" t="str">
        <x:f>IF($J66="","",IFERROR(VLOOKUP($J66,'基础设置'!$A$13:$K$19,2,FALSE),""))</x:f>
      </x:c>
      <x:c r="L66" s="83"/>
      <x:c r="M66" s="83"/>
      <x:c r="N66" s="84" t="str">
        <x:f>IF(OR($L66="",$M66=""),"",MAX(0,$L66-$M66))</x:f>
      </x:c>
      <x:c r="O66" s="84" t="str">
        <x:f>IF($J66="","",IFERROR(VLOOKUP($J66,'基础设置'!$A$13:$K$19,3,FALSE),0))</x:f>
      </x:c>
      <x:c r="P66" s="84" t="str">
        <x:f>IF($N66="","",$N66*$O66)</x:f>
      </x:c>
      <x:c r="Q66" s="83"/>
      <x:c r="R66" s="83"/>
      <x:c r="S66" s="83"/>
      <x:c r="T66" s="83"/>
      <x:c r="U66" s="84" t="str">
        <x:f>IF($J66="","",IFERROR($N66*VLOOKUP($J66,'基础设置'!$A$13:$K$19,4,FALSE),0))</x:f>
      </x:c>
      <x:c r="V66" s="84" t="str">
        <x:f>IFERROR($N66/$S66,"")</x:f>
      </x:c>
      <x:c r="W66" s="84" t="str">
        <x:f>IFERROR($N66/$T66,"")</x:f>
      </x:c>
      <x:c r="X66" s="80"/>
      <x:c r="Y66" s="80"/>
    </x:row>
    <x:row r="67">
      <x:c r="A67" s="80"/>
      <x:c r="B67" s="81"/>
      <x:c r="C67" s="80"/>
      <x:c r="D67" s="80"/>
      <x:c r="E67" s="80"/>
      <x:c r="F67" s="80"/>
      <x:c r="G67" s="80"/>
      <x:c r="H67" s="80"/>
      <x:c r="I67" s="80"/>
      <x:c r="J67" s="80"/>
      <x:c r="K67" s="82" t="str">
        <x:f>IF($J67="","",IFERROR(VLOOKUP($J67,'基础设置'!$A$13:$K$19,2,FALSE),""))</x:f>
      </x:c>
      <x:c r="L67" s="83"/>
      <x:c r="M67" s="83"/>
      <x:c r="N67" s="84" t="str">
        <x:f>IF(OR($L67="",$M67=""),"",MAX(0,$L67-$M67))</x:f>
      </x:c>
      <x:c r="O67" s="84" t="str">
        <x:f>IF($J67="","",IFERROR(VLOOKUP($J67,'基础设置'!$A$13:$K$19,3,FALSE),0))</x:f>
      </x:c>
      <x:c r="P67" s="84" t="str">
        <x:f>IF($N67="","",$N67*$O67)</x:f>
      </x:c>
      <x:c r="Q67" s="83"/>
      <x:c r="R67" s="83"/>
      <x:c r="S67" s="83"/>
      <x:c r="T67" s="83"/>
      <x:c r="U67" s="84" t="str">
        <x:f>IF($J67="","",IFERROR($N67*VLOOKUP($J67,'基础设置'!$A$13:$K$19,4,FALSE),0))</x:f>
      </x:c>
      <x:c r="V67" s="84" t="str">
        <x:f>IFERROR($N67/$S67,"")</x:f>
      </x:c>
      <x:c r="W67" s="84" t="str">
        <x:f>IFERROR($N67/$T67,"")</x:f>
      </x:c>
      <x:c r="X67" s="80"/>
      <x:c r="Y67" s="80"/>
    </x:row>
    <x:row r="68">
      <x:c r="A68" s="80"/>
      <x:c r="B68" s="81"/>
      <x:c r="C68" s="80"/>
      <x:c r="D68" s="80"/>
      <x:c r="E68" s="80"/>
      <x:c r="F68" s="80"/>
      <x:c r="G68" s="80"/>
      <x:c r="H68" s="80"/>
      <x:c r="I68" s="80"/>
      <x:c r="J68" s="80"/>
      <x:c r="K68" s="82" t="str">
        <x:f>IF($J68="","",IFERROR(VLOOKUP($J68,'基础设置'!$A$13:$K$19,2,FALSE),""))</x:f>
      </x:c>
      <x:c r="L68" s="83"/>
      <x:c r="M68" s="83"/>
      <x:c r="N68" s="84" t="str">
        <x:f>IF(OR($L68="",$M68=""),"",MAX(0,$L68-$M68))</x:f>
      </x:c>
      <x:c r="O68" s="84" t="str">
        <x:f>IF($J68="","",IFERROR(VLOOKUP($J68,'基础设置'!$A$13:$K$19,3,FALSE),0))</x:f>
      </x:c>
      <x:c r="P68" s="84" t="str">
        <x:f>IF($N68="","",$N68*$O68)</x:f>
      </x:c>
      <x:c r="Q68" s="83"/>
      <x:c r="R68" s="83"/>
      <x:c r="S68" s="83"/>
      <x:c r="T68" s="83"/>
      <x:c r="U68" s="84" t="str">
        <x:f>IF($J68="","",IFERROR($N68*VLOOKUP($J68,'基础设置'!$A$13:$K$19,4,FALSE),0))</x:f>
      </x:c>
      <x:c r="V68" s="84" t="str">
        <x:f>IFERROR($N68/$S68,"")</x:f>
      </x:c>
      <x:c r="W68" s="84" t="str">
        <x:f>IFERROR($N68/$T68,"")</x:f>
      </x:c>
      <x:c r="X68" s="80"/>
      <x:c r="Y68" s="80"/>
    </x:row>
    <x:row r="69">
      <x:c r="A69" s="80"/>
      <x:c r="B69" s="81"/>
      <x:c r="C69" s="80"/>
      <x:c r="D69" s="80"/>
      <x:c r="E69" s="80"/>
      <x:c r="F69" s="80"/>
      <x:c r="G69" s="80"/>
      <x:c r="H69" s="80"/>
      <x:c r="I69" s="80"/>
      <x:c r="J69" s="80"/>
      <x:c r="K69" s="82" t="str">
        <x:f>IF($J69="","",IFERROR(VLOOKUP($J69,'基础设置'!$A$13:$K$19,2,FALSE),""))</x:f>
      </x:c>
      <x:c r="L69" s="83"/>
      <x:c r="M69" s="83"/>
      <x:c r="N69" s="84" t="str">
        <x:f>IF(OR($L69="",$M69=""),"",MAX(0,$L69-$M69))</x:f>
      </x:c>
      <x:c r="O69" s="84" t="str">
        <x:f>IF($J69="","",IFERROR(VLOOKUP($J69,'基础设置'!$A$13:$K$19,3,FALSE),0))</x:f>
      </x:c>
      <x:c r="P69" s="84" t="str">
        <x:f>IF($N69="","",$N69*$O69)</x:f>
      </x:c>
      <x:c r="Q69" s="83"/>
      <x:c r="R69" s="83"/>
      <x:c r="S69" s="83"/>
      <x:c r="T69" s="83"/>
      <x:c r="U69" s="84" t="str">
        <x:f>IF($J69="","",IFERROR($N69*VLOOKUP($J69,'基础设置'!$A$13:$K$19,4,FALSE),0))</x:f>
      </x:c>
      <x:c r="V69" s="84" t="str">
        <x:f>IFERROR($N69/$S69,"")</x:f>
      </x:c>
      <x:c r="W69" s="84" t="str">
        <x:f>IFERROR($N69/$T69,"")</x:f>
      </x:c>
      <x:c r="X69" s="80"/>
      <x:c r="Y69" s="80"/>
    </x:row>
    <x:row r="70">
      <x:c r="A70" s="80"/>
      <x:c r="B70" s="81"/>
      <x:c r="C70" s="80"/>
      <x:c r="D70" s="80"/>
      <x:c r="E70" s="80"/>
      <x:c r="F70" s="80"/>
      <x:c r="G70" s="80"/>
      <x:c r="H70" s="80"/>
      <x:c r="I70" s="80"/>
      <x:c r="J70" s="80"/>
      <x:c r="K70" s="82" t="str">
        <x:f>IF($J70="","",IFERROR(VLOOKUP($J70,'基础设置'!$A$13:$K$19,2,FALSE),""))</x:f>
      </x:c>
      <x:c r="L70" s="83"/>
      <x:c r="M70" s="83"/>
      <x:c r="N70" s="84" t="str">
        <x:f>IF(OR($L70="",$M70=""),"",MAX(0,$L70-$M70))</x:f>
      </x:c>
      <x:c r="O70" s="84" t="str">
        <x:f>IF($J70="","",IFERROR(VLOOKUP($J70,'基础设置'!$A$13:$K$19,3,FALSE),0))</x:f>
      </x:c>
      <x:c r="P70" s="84" t="str">
        <x:f>IF($N70="","",$N70*$O70)</x:f>
      </x:c>
      <x:c r="Q70" s="83"/>
      <x:c r="R70" s="83"/>
      <x:c r="S70" s="83"/>
      <x:c r="T70" s="83"/>
      <x:c r="U70" s="84" t="str">
        <x:f>IF($J70="","",IFERROR($N70*VLOOKUP($J70,'基础设置'!$A$13:$K$19,4,FALSE),0))</x:f>
      </x:c>
      <x:c r="V70" s="84" t="str">
        <x:f>IFERROR($N70/$S70,"")</x:f>
      </x:c>
      <x:c r="W70" s="84" t="str">
        <x:f>IFERROR($N70/$T70,"")</x:f>
      </x:c>
      <x:c r="X70" s="80"/>
      <x:c r="Y70" s="80"/>
    </x:row>
    <x:row r="71">
      <x:c r="A71" s="80"/>
      <x:c r="B71" s="81"/>
      <x:c r="C71" s="80"/>
      <x:c r="D71" s="80"/>
      <x:c r="E71" s="80"/>
      <x:c r="F71" s="80"/>
      <x:c r="G71" s="80"/>
      <x:c r="H71" s="80"/>
      <x:c r="I71" s="80"/>
      <x:c r="J71" s="80"/>
      <x:c r="K71" s="82" t="str">
        <x:f>IF($J71="","",IFERROR(VLOOKUP($J71,'基础设置'!$A$13:$K$19,2,FALSE),""))</x:f>
      </x:c>
      <x:c r="L71" s="83"/>
      <x:c r="M71" s="83"/>
      <x:c r="N71" s="84" t="str">
        <x:f>IF(OR($L71="",$M71=""),"",MAX(0,$L71-$M71))</x:f>
      </x:c>
      <x:c r="O71" s="84" t="str">
        <x:f>IF($J71="","",IFERROR(VLOOKUP($J71,'基础设置'!$A$13:$K$19,3,FALSE),0))</x:f>
      </x:c>
      <x:c r="P71" s="84" t="str">
        <x:f>IF($N71="","",$N71*$O71)</x:f>
      </x:c>
      <x:c r="Q71" s="83"/>
      <x:c r="R71" s="83"/>
      <x:c r="S71" s="83"/>
      <x:c r="T71" s="83"/>
      <x:c r="U71" s="84" t="str">
        <x:f>IF($J71="","",IFERROR($N71*VLOOKUP($J71,'基础设置'!$A$13:$K$19,4,FALSE),0))</x:f>
      </x:c>
      <x:c r="V71" s="84" t="str">
        <x:f>IFERROR($N71/$S71,"")</x:f>
      </x:c>
      <x:c r="W71" s="84" t="str">
        <x:f>IFERROR($N71/$T71,"")</x:f>
      </x:c>
      <x:c r="X71" s="80"/>
      <x:c r="Y71" s="80"/>
    </x:row>
    <x:row r="72">
      <x:c r="A72" s="80"/>
      <x:c r="B72" s="81"/>
      <x:c r="C72" s="80"/>
      <x:c r="D72" s="80"/>
      <x:c r="E72" s="80"/>
      <x:c r="F72" s="80"/>
      <x:c r="G72" s="80"/>
      <x:c r="H72" s="80"/>
      <x:c r="I72" s="80"/>
      <x:c r="J72" s="80"/>
      <x:c r="K72" s="82" t="str">
        <x:f>IF($J72="","",IFERROR(VLOOKUP($J72,'基础设置'!$A$13:$K$19,2,FALSE),""))</x:f>
      </x:c>
      <x:c r="L72" s="83"/>
      <x:c r="M72" s="83"/>
      <x:c r="N72" s="84" t="str">
        <x:f>IF(OR($L72="",$M72=""),"",MAX(0,$L72-$M72))</x:f>
      </x:c>
      <x:c r="O72" s="84" t="str">
        <x:f>IF($J72="","",IFERROR(VLOOKUP($J72,'基础设置'!$A$13:$K$19,3,FALSE),0))</x:f>
      </x:c>
      <x:c r="P72" s="84" t="str">
        <x:f>IF($N72="","",$N72*$O72)</x:f>
      </x:c>
      <x:c r="Q72" s="83"/>
      <x:c r="R72" s="83"/>
      <x:c r="S72" s="83"/>
      <x:c r="T72" s="83"/>
      <x:c r="U72" s="84" t="str">
        <x:f>IF($J72="","",IFERROR($N72*VLOOKUP($J72,'基础设置'!$A$13:$K$19,4,FALSE),0))</x:f>
      </x:c>
      <x:c r="V72" s="84" t="str">
        <x:f>IFERROR($N72/$S72,"")</x:f>
      </x:c>
      <x:c r="W72" s="84" t="str">
        <x:f>IFERROR($N72/$T72,"")</x:f>
      </x:c>
      <x:c r="X72" s="80"/>
      <x:c r="Y72" s="80"/>
    </x:row>
    <x:row r="73">
      <x:c r="A73" s="80"/>
      <x:c r="B73" s="81"/>
      <x:c r="C73" s="80"/>
      <x:c r="D73" s="80"/>
      <x:c r="E73" s="80"/>
      <x:c r="F73" s="80"/>
      <x:c r="G73" s="80"/>
      <x:c r="H73" s="80"/>
      <x:c r="I73" s="80"/>
      <x:c r="J73" s="80"/>
      <x:c r="K73" s="82" t="str">
        <x:f>IF($J73="","",IFERROR(VLOOKUP($J73,'基础设置'!$A$13:$K$19,2,FALSE),""))</x:f>
      </x:c>
      <x:c r="L73" s="83"/>
      <x:c r="M73" s="83"/>
      <x:c r="N73" s="84" t="str">
        <x:f>IF(OR($L73="",$M73=""),"",MAX(0,$L73-$M73))</x:f>
      </x:c>
      <x:c r="O73" s="84" t="str">
        <x:f>IF($J73="","",IFERROR(VLOOKUP($J73,'基础设置'!$A$13:$K$19,3,FALSE),0))</x:f>
      </x:c>
      <x:c r="P73" s="84" t="str">
        <x:f>IF($N73="","",$N73*$O73)</x:f>
      </x:c>
      <x:c r="Q73" s="83"/>
      <x:c r="R73" s="83"/>
      <x:c r="S73" s="83"/>
      <x:c r="T73" s="83"/>
      <x:c r="U73" s="84" t="str">
        <x:f>IF($J73="","",IFERROR($N73*VLOOKUP($J73,'基础设置'!$A$13:$K$19,4,FALSE),0))</x:f>
      </x:c>
      <x:c r="V73" s="84" t="str">
        <x:f>IFERROR($N73/$S73,"")</x:f>
      </x:c>
      <x:c r="W73" s="84" t="str">
        <x:f>IFERROR($N73/$T73,"")</x:f>
      </x:c>
      <x:c r="X73" s="80"/>
      <x:c r="Y73" s="80"/>
    </x:row>
    <x:row r="74">
      <x:c r="A74" s="80"/>
      <x:c r="B74" s="81"/>
      <x:c r="C74" s="80"/>
      <x:c r="D74" s="80"/>
      <x:c r="E74" s="80"/>
      <x:c r="F74" s="80"/>
      <x:c r="G74" s="80"/>
      <x:c r="H74" s="80"/>
      <x:c r="I74" s="80"/>
      <x:c r="J74" s="80"/>
      <x:c r="K74" s="82" t="str">
        <x:f>IF($J74="","",IFERROR(VLOOKUP($J74,'基础设置'!$A$13:$K$19,2,FALSE),""))</x:f>
      </x:c>
      <x:c r="L74" s="83"/>
      <x:c r="M74" s="83"/>
      <x:c r="N74" s="84" t="str">
        <x:f>IF(OR($L74="",$M74=""),"",MAX(0,$L74-$M74))</x:f>
      </x:c>
      <x:c r="O74" s="84" t="str">
        <x:f>IF($J74="","",IFERROR(VLOOKUP($J74,'基础设置'!$A$13:$K$19,3,FALSE),0))</x:f>
      </x:c>
      <x:c r="P74" s="84" t="str">
        <x:f>IF($N74="","",$N74*$O74)</x:f>
      </x:c>
      <x:c r="Q74" s="83"/>
      <x:c r="R74" s="83"/>
      <x:c r="S74" s="83"/>
      <x:c r="T74" s="83"/>
      <x:c r="U74" s="84" t="str">
        <x:f>IF($J74="","",IFERROR($N74*VLOOKUP($J74,'基础设置'!$A$13:$K$19,4,FALSE),0))</x:f>
      </x:c>
      <x:c r="V74" s="84" t="str">
        <x:f>IFERROR($N74/$S74,"")</x:f>
      </x:c>
      <x:c r="W74" s="84" t="str">
        <x:f>IFERROR($N74/$T74,"")</x:f>
      </x:c>
      <x:c r="X74" s="80"/>
      <x:c r="Y74" s="80"/>
    </x:row>
    <x:row r="75">
      <x:c r="A75" s="80"/>
      <x:c r="B75" s="81"/>
      <x:c r="C75" s="80"/>
      <x:c r="D75" s="80"/>
      <x:c r="E75" s="80"/>
      <x:c r="F75" s="80"/>
      <x:c r="G75" s="80"/>
      <x:c r="H75" s="80"/>
      <x:c r="I75" s="80"/>
      <x:c r="J75" s="80"/>
      <x:c r="K75" s="82" t="str">
        <x:f>IF($J75="","",IFERROR(VLOOKUP($J75,'基础设置'!$A$13:$K$19,2,FALSE),""))</x:f>
      </x:c>
      <x:c r="L75" s="83"/>
      <x:c r="M75" s="83"/>
      <x:c r="N75" s="84" t="str">
        <x:f>IF(OR($L75="",$M75=""),"",MAX(0,$L75-$M75))</x:f>
      </x:c>
      <x:c r="O75" s="84" t="str">
        <x:f>IF($J75="","",IFERROR(VLOOKUP($J75,'基础设置'!$A$13:$K$19,3,FALSE),0))</x:f>
      </x:c>
      <x:c r="P75" s="84" t="str">
        <x:f>IF($N75="","",$N75*$O75)</x:f>
      </x:c>
      <x:c r="Q75" s="83"/>
      <x:c r="R75" s="83"/>
      <x:c r="S75" s="83"/>
      <x:c r="T75" s="83"/>
      <x:c r="U75" s="84" t="str">
        <x:f>IF($J75="","",IFERROR($N75*VLOOKUP($J75,'基础设置'!$A$13:$K$19,4,FALSE),0))</x:f>
      </x:c>
      <x:c r="V75" s="84" t="str">
        <x:f>IFERROR($N75/$S75,"")</x:f>
      </x:c>
      <x:c r="W75" s="84" t="str">
        <x:f>IFERROR($N75/$T75,"")</x:f>
      </x:c>
      <x:c r="X75" s="80"/>
      <x:c r="Y75" s="80"/>
    </x:row>
    <x:row r="76">
      <x:c r="A76" s="80"/>
      <x:c r="B76" s="81"/>
      <x:c r="C76" s="80"/>
      <x:c r="D76" s="80"/>
      <x:c r="E76" s="80"/>
      <x:c r="F76" s="80"/>
      <x:c r="G76" s="80"/>
      <x:c r="H76" s="80"/>
      <x:c r="I76" s="80"/>
      <x:c r="J76" s="80"/>
      <x:c r="K76" s="82" t="str">
        <x:f>IF($J76="","",IFERROR(VLOOKUP($J76,'基础设置'!$A$13:$K$19,2,FALSE),""))</x:f>
      </x:c>
      <x:c r="L76" s="83"/>
      <x:c r="M76" s="83"/>
      <x:c r="N76" s="84" t="str">
        <x:f>IF(OR($L76="",$M76=""),"",MAX(0,$L76-$M76))</x:f>
      </x:c>
      <x:c r="O76" s="84" t="str">
        <x:f>IF($J76="","",IFERROR(VLOOKUP($J76,'基础设置'!$A$13:$K$19,3,FALSE),0))</x:f>
      </x:c>
      <x:c r="P76" s="84" t="str">
        <x:f>IF($N76="","",$N76*$O76)</x:f>
      </x:c>
      <x:c r="Q76" s="83"/>
      <x:c r="R76" s="83"/>
      <x:c r="S76" s="83"/>
      <x:c r="T76" s="83"/>
      <x:c r="U76" s="84" t="str">
        <x:f>IF($J76="","",IFERROR($N76*VLOOKUP($J76,'基础设置'!$A$13:$K$19,4,FALSE),0))</x:f>
      </x:c>
      <x:c r="V76" s="84" t="str">
        <x:f>IFERROR($N76/$S76,"")</x:f>
      </x:c>
      <x:c r="W76" s="84" t="str">
        <x:f>IFERROR($N76/$T76,"")</x:f>
      </x:c>
      <x:c r="X76" s="80"/>
      <x:c r="Y76" s="80"/>
    </x:row>
    <x:row r="77">
      <x:c r="A77" s="80"/>
      <x:c r="B77" s="81"/>
      <x:c r="C77" s="80"/>
      <x:c r="D77" s="80"/>
      <x:c r="E77" s="80"/>
      <x:c r="F77" s="80"/>
      <x:c r="G77" s="80"/>
      <x:c r="H77" s="80"/>
      <x:c r="I77" s="80"/>
      <x:c r="J77" s="80"/>
      <x:c r="K77" s="82" t="str">
        <x:f>IF($J77="","",IFERROR(VLOOKUP($J77,'基础设置'!$A$13:$K$19,2,FALSE),""))</x:f>
      </x:c>
      <x:c r="L77" s="83"/>
      <x:c r="M77" s="83"/>
      <x:c r="N77" s="84" t="str">
        <x:f>IF(OR($L77="",$M77=""),"",MAX(0,$L77-$M77))</x:f>
      </x:c>
      <x:c r="O77" s="84" t="str">
        <x:f>IF($J77="","",IFERROR(VLOOKUP($J77,'基础设置'!$A$13:$K$19,3,FALSE),0))</x:f>
      </x:c>
      <x:c r="P77" s="84" t="str">
        <x:f>IF($N77="","",$N77*$O77)</x:f>
      </x:c>
      <x:c r="Q77" s="83"/>
      <x:c r="R77" s="83"/>
      <x:c r="S77" s="83"/>
      <x:c r="T77" s="83"/>
      <x:c r="U77" s="84" t="str">
        <x:f>IF($J77="","",IFERROR($N77*VLOOKUP($J77,'基础设置'!$A$13:$K$19,4,FALSE),0))</x:f>
      </x:c>
      <x:c r="V77" s="84" t="str">
        <x:f>IFERROR($N77/$S77,"")</x:f>
      </x:c>
      <x:c r="W77" s="84" t="str">
        <x:f>IFERROR($N77/$T77,"")</x:f>
      </x:c>
      <x:c r="X77" s="80"/>
      <x:c r="Y77" s="80"/>
    </x:row>
    <x:row r="78">
      <x:c r="A78" s="80"/>
      <x:c r="B78" s="81"/>
      <x:c r="C78" s="80"/>
      <x:c r="D78" s="80"/>
      <x:c r="E78" s="80"/>
      <x:c r="F78" s="80"/>
      <x:c r="G78" s="80"/>
      <x:c r="H78" s="80"/>
      <x:c r="I78" s="80"/>
      <x:c r="J78" s="80"/>
      <x:c r="K78" s="82" t="str">
        <x:f>IF($J78="","",IFERROR(VLOOKUP($J78,'基础设置'!$A$13:$K$19,2,FALSE),""))</x:f>
      </x:c>
      <x:c r="L78" s="83"/>
      <x:c r="M78" s="83"/>
      <x:c r="N78" s="84" t="str">
        <x:f>IF(OR($L78="",$M78=""),"",MAX(0,$L78-$M78))</x:f>
      </x:c>
      <x:c r="O78" s="84" t="str">
        <x:f>IF($J78="","",IFERROR(VLOOKUP($J78,'基础设置'!$A$13:$K$19,3,FALSE),0))</x:f>
      </x:c>
      <x:c r="P78" s="84" t="str">
        <x:f>IF($N78="","",$N78*$O78)</x:f>
      </x:c>
      <x:c r="Q78" s="83"/>
      <x:c r="R78" s="83"/>
      <x:c r="S78" s="83"/>
      <x:c r="T78" s="83"/>
      <x:c r="U78" s="84" t="str">
        <x:f>IF($J78="","",IFERROR($N78*VLOOKUP($J78,'基础设置'!$A$13:$K$19,4,FALSE),0))</x:f>
      </x:c>
      <x:c r="V78" s="84" t="str">
        <x:f>IFERROR($N78/$S78,"")</x:f>
      </x:c>
      <x:c r="W78" s="84" t="str">
        <x:f>IFERROR($N78/$T78,"")</x:f>
      </x:c>
      <x:c r="X78" s="80"/>
      <x:c r="Y78" s="80"/>
    </x:row>
    <x:row r="79">
      <x:c r="A79" s="80"/>
      <x:c r="B79" s="81"/>
      <x:c r="C79" s="80"/>
      <x:c r="D79" s="80"/>
      <x:c r="E79" s="80"/>
      <x:c r="F79" s="80"/>
      <x:c r="G79" s="80"/>
      <x:c r="H79" s="80"/>
      <x:c r="I79" s="80"/>
      <x:c r="J79" s="80"/>
      <x:c r="K79" s="82" t="str">
        <x:f>IF($J79="","",IFERROR(VLOOKUP($J79,'基础设置'!$A$13:$K$19,2,FALSE),""))</x:f>
      </x:c>
      <x:c r="L79" s="83"/>
      <x:c r="M79" s="83"/>
      <x:c r="N79" s="84" t="str">
        <x:f>IF(OR($L79="",$M79=""),"",MAX(0,$L79-$M79))</x:f>
      </x:c>
      <x:c r="O79" s="84" t="str">
        <x:f>IF($J79="","",IFERROR(VLOOKUP($J79,'基础设置'!$A$13:$K$19,3,FALSE),0))</x:f>
      </x:c>
      <x:c r="P79" s="84" t="str">
        <x:f>IF($N79="","",$N79*$O79)</x:f>
      </x:c>
      <x:c r="Q79" s="83"/>
      <x:c r="R79" s="83"/>
      <x:c r="S79" s="83"/>
      <x:c r="T79" s="83"/>
      <x:c r="U79" s="84" t="str">
        <x:f>IF($J79="","",IFERROR($N79*VLOOKUP($J79,'基础设置'!$A$13:$K$19,4,FALSE),0))</x:f>
      </x:c>
      <x:c r="V79" s="84" t="str">
        <x:f>IFERROR($N79/$S79,"")</x:f>
      </x:c>
      <x:c r="W79" s="84" t="str">
        <x:f>IFERROR($N79/$T79,"")</x:f>
      </x:c>
      <x:c r="X79" s="80"/>
      <x:c r="Y79" s="80"/>
    </x:row>
    <x:row r="80">
      <x:c r="A80" s="80"/>
      <x:c r="B80" s="81"/>
      <x:c r="C80" s="80"/>
      <x:c r="D80" s="80"/>
      <x:c r="E80" s="80"/>
      <x:c r="F80" s="80"/>
      <x:c r="G80" s="80"/>
      <x:c r="H80" s="80"/>
      <x:c r="I80" s="80"/>
      <x:c r="J80" s="80"/>
      <x:c r="K80" s="82" t="str">
        <x:f>IF($J80="","",IFERROR(VLOOKUP($J80,'基础设置'!$A$13:$K$19,2,FALSE),""))</x:f>
      </x:c>
      <x:c r="L80" s="83"/>
      <x:c r="M80" s="83"/>
      <x:c r="N80" s="84" t="str">
        <x:f>IF(OR($L80="",$M80=""),"",MAX(0,$L80-$M80))</x:f>
      </x:c>
      <x:c r="O80" s="84" t="str">
        <x:f>IF($J80="","",IFERROR(VLOOKUP($J80,'基础设置'!$A$13:$K$19,3,FALSE),0))</x:f>
      </x:c>
      <x:c r="P80" s="84" t="str">
        <x:f>IF($N80="","",$N80*$O80)</x:f>
      </x:c>
      <x:c r="Q80" s="83"/>
      <x:c r="R80" s="83"/>
      <x:c r="S80" s="83"/>
      <x:c r="T80" s="83"/>
      <x:c r="U80" s="84" t="str">
        <x:f>IF($J80="","",IFERROR($N80*VLOOKUP($J80,'基础设置'!$A$13:$K$19,4,FALSE),0))</x:f>
      </x:c>
      <x:c r="V80" s="84" t="str">
        <x:f>IFERROR($N80/$S80,"")</x:f>
      </x:c>
      <x:c r="W80" s="84" t="str">
        <x:f>IFERROR($N80/$T80,"")</x:f>
      </x:c>
      <x:c r="X80" s="80"/>
      <x:c r="Y80" s="80"/>
    </x:row>
    <x:row r="81">
      <x:c r="A81" s="80"/>
      <x:c r="B81" s="81"/>
      <x:c r="C81" s="80"/>
      <x:c r="D81" s="80"/>
      <x:c r="E81" s="80"/>
      <x:c r="F81" s="80"/>
      <x:c r="G81" s="80"/>
      <x:c r="H81" s="80"/>
      <x:c r="I81" s="80"/>
      <x:c r="J81" s="80"/>
      <x:c r="K81" s="82" t="str">
        <x:f>IF($J81="","",IFERROR(VLOOKUP($J81,'基础设置'!$A$13:$K$19,2,FALSE),""))</x:f>
      </x:c>
      <x:c r="L81" s="83"/>
      <x:c r="M81" s="83"/>
      <x:c r="N81" s="84" t="str">
        <x:f>IF(OR($L81="",$M81=""),"",MAX(0,$L81-$M81))</x:f>
      </x:c>
      <x:c r="O81" s="84" t="str">
        <x:f>IF($J81="","",IFERROR(VLOOKUP($J81,'基础设置'!$A$13:$K$19,3,FALSE),0))</x:f>
      </x:c>
      <x:c r="P81" s="84" t="str">
        <x:f>IF($N81="","",$N81*$O81)</x:f>
      </x:c>
      <x:c r="Q81" s="83"/>
      <x:c r="R81" s="83"/>
      <x:c r="S81" s="83"/>
      <x:c r="T81" s="83"/>
      <x:c r="U81" s="84" t="str">
        <x:f>IF($J81="","",IFERROR($N81*VLOOKUP($J81,'基础设置'!$A$13:$K$19,4,FALSE),0))</x:f>
      </x:c>
      <x:c r="V81" s="84" t="str">
        <x:f>IFERROR($N81/$S81,"")</x:f>
      </x:c>
      <x:c r="W81" s="84" t="str">
        <x:f>IFERROR($N81/$T81,"")</x:f>
      </x:c>
      <x:c r="X81" s="80"/>
      <x:c r="Y81" s="80"/>
    </x:row>
    <x:row r="82">
      <x:c r="A82" s="80"/>
      <x:c r="B82" s="81"/>
      <x:c r="C82" s="80"/>
      <x:c r="D82" s="80"/>
      <x:c r="E82" s="80"/>
      <x:c r="F82" s="80"/>
      <x:c r="G82" s="80"/>
      <x:c r="H82" s="80"/>
      <x:c r="I82" s="80"/>
      <x:c r="J82" s="80"/>
      <x:c r="K82" s="82" t="str">
        <x:f>IF($J82="","",IFERROR(VLOOKUP($J82,'基础设置'!$A$13:$K$19,2,FALSE),""))</x:f>
      </x:c>
      <x:c r="L82" s="83"/>
      <x:c r="M82" s="83"/>
      <x:c r="N82" s="84" t="str">
        <x:f>IF(OR($L82="",$M82=""),"",MAX(0,$L82-$M82))</x:f>
      </x:c>
      <x:c r="O82" s="84" t="str">
        <x:f>IF($J82="","",IFERROR(VLOOKUP($J82,'基础设置'!$A$13:$K$19,3,FALSE),0))</x:f>
      </x:c>
      <x:c r="P82" s="84" t="str">
        <x:f>IF($N82="","",$N82*$O82)</x:f>
      </x:c>
      <x:c r="Q82" s="83"/>
      <x:c r="R82" s="83"/>
      <x:c r="S82" s="83"/>
      <x:c r="T82" s="83"/>
      <x:c r="U82" s="84" t="str">
        <x:f>IF($J82="","",IFERROR($N82*VLOOKUP($J82,'基础设置'!$A$13:$K$19,4,FALSE),0))</x:f>
      </x:c>
      <x:c r="V82" s="84" t="str">
        <x:f>IFERROR($N82/$S82,"")</x:f>
      </x:c>
      <x:c r="W82" s="84" t="str">
        <x:f>IFERROR($N82/$T82,"")</x:f>
      </x:c>
      <x:c r="X82" s="80"/>
      <x:c r="Y82" s="80"/>
    </x:row>
    <x:row r="83">
      <x:c r="A83" s="80"/>
      <x:c r="B83" s="81"/>
      <x:c r="C83" s="80"/>
      <x:c r="D83" s="80"/>
      <x:c r="E83" s="80"/>
      <x:c r="F83" s="80"/>
      <x:c r="G83" s="80"/>
      <x:c r="H83" s="80"/>
      <x:c r="I83" s="80"/>
      <x:c r="J83" s="80"/>
      <x:c r="K83" s="82" t="str">
        <x:f>IF($J83="","",IFERROR(VLOOKUP($J83,'基础设置'!$A$13:$K$19,2,FALSE),""))</x:f>
      </x:c>
      <x:c r="L83" s="83"/>
      <x:c r="M83" s="83"/>
      <x:c r="N83" s="84" t="str">
        <x:f>IF(OR($L83="",$M83=""),"",MAX(0,$L83-$M83))</x:f>
      </x:c>
      <x:c r="O83" s="84" t="str">
        <x:f>IF($J83="","",IFERROR(VLOOKUP($J83,'基础设置'!$A$13:$K$19,3,FALSE),0))</x:f>
      </x:c>
      <x:c r="P83" s="84" t="str">
        <x:f>IF($N83="","",$N83*$O83)</x:f>
      </x:c>
      <x:c r="Q83" s="83"/>
      <x:c r="R83" s="83"/>
      <x:c r="S83" s="83"/>
      <x:c r="T83" s="83"/>
      <x:c r="U83" s="84" t="str">
        <x:f>IF($J83="","",IFERROR($N83*VLOOKUP($J83,'基础设置'!$A$13:$K$19,4,FALSE),0))</x:f>
      </x:c>
      <x:c r="V83" s="84" t="str">
        <x:f>IFERROR($N83/$S83,"")</x:f>
      </x:c>
      <x:c r="W83" s="84" t="str">
        <x:f>IFERROR($N83/$T83,"")</x:f>
      </x:c>
      <x:c r="X83" s="80"/>
      <x:c r="Y83" s="80"/>
    </x:row>
    <x:row r="84">
      <x:c r="A84" s="80"/>
      <x:c r="B84" s="81"/>
      <x:c r="C84" s="80"/>
      <x:c r="D84" s="80"/>
      <x:c r="E84" s="80"/>
      <x:c r="F84" s="80"/>
      <x:c r="G84" s="80"/>
      <x:c r="H84" s="80"/>
      <x:c r="I84" s="80"/>
      <x:c r="J84" s="80"/>
      <x:c r="K84" s="82" t="str">
        <x:f>IF($J84="","",IFERROR(VLOOKUP($J84,'基础设置'!$A$13:$K$19,2,FALSE),""))</x:f>
      </x:c>
      <x:c r="L84" s="83"/>
      <x:c r="M84" s="83"/>
      <x:c r="N84" s="84" t="str">
        <x:f>IF(OR($L84="",$M84=""),"",MAX(0,$L84-$M84))</x:f>
      </x:c>
      <x:c r="O84" s="84" t="str">
        <x:f>IF($J84="","",IFERROR(VLOOKUP($J84,'基础设置'!$A$13:$K$19,3,FALSE),0))</x:f>
      </x:c>
      <x:c r="P84" s="84" t="str">
        <x:f>IF($N84="","",$N84*$O84)</x:f>
      </x:c>
      <x:c r="Q84" s="83"/>
      <x:c r="R84" s="83"/>
      <x:c r="S84" s="83"/>
      <x:c r="T84" s="83"/>
      <x:c r="U84" s="84" t="str">
        <x:f>IF($J84="","",IFERROR($N84*VLOOKUP($J84,'基础设置'!$A$13:$K$19,4,FALSE),0))</x:f>
      </x:c>
      <x:c r="V84" s="84" t="str">
        <x:f>IFERROR($N84/$S84,"")</x:f>
      </x:c>
      <x:c r="W84" s="84" t="str">
        <x:f>IFERROR($N84/$T84,"")</x:f>
      </x:c>
      <x:c r="X84" s="80"/>
      <x:c r="Y84" s="80"/>
    </x:row>
    <x:row r="85">
      <x:c r="A85" s="80"/>
      <x:c r="B85" s="81"/>
      <x:c r="C85" s="80"/>
      <x:c r="D85" s="80"/>
      <x:c r="E85" s="80"/>
      <x:c r="F85" s="80"/>
      <x:c r="G85" s="80"/>
      <x:c r="H85" s="80"/>
      <x:c r="I85" s="80"/>
      <x:c r="J85" s="80"/>
      <x:c r="K85" s="82" t="str">
        <x:f>IF($J85="","",IFERROR(VLOOKUP($J85,'基础设置'!$A$13:$K$19,2,FALSE),""))</x:f>
      </x:c>
      <x:c r="L85" s="83"/>
      <x:c r="M85" s="83"/>
      <x:c r="N85" s="84" t="str">
        <x:f>IF(OR($L85="",$M85=""),"",MAX(0,$L85-$M85))</x:f>
      </x:c>
      <x:c r="O85" s="84" t="str">
        <x:f>IF($J85="","",IFERROR(VLOOKUP($J85,'基础设置'!$A$13:$K$19,3,FALSE),0))</x:f>
      </x:c>
      <x:c r="P85" s="84" t="str">
        <x:f>IF($N85="","",$N85*$O85)</x:f>
      </x:c>
      <x:c r="Q85" s="83"/>
      <x:c r="R85" s="83"/>
      <x:c r="S85" s="83"/>
      <x:c r="T85" s="83"/>
      <x:c r="U85" s="84" t="str">
        <x:f>IF($J85="","",IFERROR($N85*VLOOKUP($J85,'基础设置'!$A$13:$K$19,4,FALSE),0))</x:f>
      </x:c>
      <x:c r="V85" s="84" t="str">
        <x:f>IFERROR($N85/$S85,"")</x:f>
      </x:c>
      <x:c r="W85" s="84" t="str">
        <x:f>IFERROR($N85/$T85,"")</x:f>
      </x:c>
      <x:c r="X85" s="80"/>
      <x:c r="Y85" s="80"/>
    </x:row>
    <x:row r="86">
      <x:c r="A86" s="80"/>
      <x:c r="B86" s="81"/>
      <x:c r="C86" s="80"/>
      <x:c r="D86" s="80"/>
      <x:c r="E86" s="80"/>
      <x:c r="F86" s="80"/>
      <x:c r="G86" s="80"/>
      <x:c r="H86" s="80"/>
      <x:c r="I86" s="80"/>
      <x:c r="J86" s="80"/>
      <x:c r="K86" s="82" t="str">
        <x:f>IF($J86="","",IFERROR(VLOOKUP($J86,'基础设置'!$A$13:$K$19,2,FALSE),""))</x:f>
      </x:c>
      <x:c r="L86" s="83"/>
      <x:c r="M86" s="83"/>
      <x:c r="N86" s="84" t="str">
        <x:f>IF(OR($L86="",$M86=""),"",MAX(0,$L86-$M86))</x:f>
      </x:c>
      <x:c r="O86" s="84" t="str">
        <x:f>IF($J86="","",IFERROR(VLOOKUP($J86,'基础设置'!$A$13:$K$19,3,FALSE),0))</x:f>
      </x:c>
      <x:c r="P86" s="84" t="str">
        <x:f>IF($N86="","",$N86*$O86)</x:f>
      </x:c>
      <x:c r="Q86" s="83"/>
      <x:c r="R86" s="83"/>
      <x:c r="S86" s="83"/>
      <x:c r="T86" s="83"/>
      <x:c r="U86" s="84" t="str">
        <x:f>IF($J86="","",IFERROR($N86*VLOOKUP($J86,'基础设置'!$A$13:$K$19,4,FALSE),0))</x:f>
      </x:c>
      <x:c r="V86" s="84" t="str">
        <x:f>IFERROR($N86/$S86,"")</x:f>
      </x:c>
      <x:c r="W86" s="84" t="str">
        <x:f>IFERROR($N86/$T86,"")</x:f>
      </x:c>
      <x:c r="X86" s="80"/>
      <x:c r="Y86" s="80"/>
    </x:row>
    <x:row r="87">
      <x:c r="A87" s="80"/>
      <x:c r="B87" s="81"/>
      <x:c r="C87" s="80"/>
      <x:c r="D87" s="80"/>
      <x:c r="E87" s="80"/>
      <x:c r="F87" s="80"/>
      <x:c r="G87" s="80"/>
      <x:c r="H87" s="80"/>
      <x:c r="I87" s="80"/>
      <x:c r="J87" s="80"/>
      <x:c r="K87" s="82" t="str">
        <x:f>IF($J87="","",IFERROR(VLOOKUP($J87,'基础设置'!$A$13:$K$19,2,FALSE),""))</x:f>
      </x:c>
      <x:c r="L87" s="83"/>
      <x:c r="M87" s="83"/>
      <x:c r="N87" s="84" t="str">
        <x:f>IF(OR($L87="",$M87=""),"",MAX(0,$L87-$M87))</x:f>
      </x:c>
      <x:c r="O87" s="84" t="str">
        <x:f>IF($J87="","",IFERROR(VLOOKUP($J87,'基础设置'!$A$13:$K$19,3,FALSE),0))</x:f>
      </x:c>
      <x:c r="P87" s="84" t="str">
        <x:f>IF($N87="","",$N87*$O87)</x:f>
      </x:c>
      <x:c r="Q87" s="83"/>
      <x:c r="R87" s="83"/>
      <x:c r="S87" s="83"/>
      <x:c r="T87" s="83"/>
      <x:c r="U87" s="84" t="str">
        <x:f>IF($J87="","",IFERROR($N87*VLOOKUP($J87,'基础设置'!$A$13:$K$19,4,FALSE),0))</x:f>
      </x:c>
      <x:c r="V87" s="84" t="str">
        <x:f>IFERROR($N87/$S87,"")</x:f>
      </x:c>
      <x:c r="W87" s="84" t="str">
        <x:f>IFERROR($N87/$T87,"")</x:f>
      </x:c>
      <x:c r="X87" s="80"/>
      <x:c r="Y87" s="80"/>
    </x:row>
    <x:row r="88">
      <x:c r="A88" s="80"/>
      <x:c r="B88" s="81"/>
      <x:c r="C88" s="80"/>
      <x:c r="D88" s="80"/>
      <x:c r="E88" s="80"/>
      <x:c r="F88" s="80"/>
      <x:c r="G88" s="80"/>
      <x:c r="H88" s="80"/>
      <x:c r="I88" s="80"/>
      <x:c r="J88" s="80"/>
      <x:c r="K88" s="82" t="str">
        <x:f>IF($J88="","",IFERROR(VLOOKUP($J88,'基础设置'!$A$13:$K$19,2,FALSE),""))</x:f>
      </x:c>
      <x:c r="L88" s="83"/>
      <x:c r="M88" s="83"/>
      <x:c r="N88" s="84" t="str">
        <x:f>IF(OR($L88="",$M88=""),"",MAX(0,$L88-$M88))</x:f>
      </x:c>
      <x:c r="O88" s="84" t="str">
        <x:f>IF($J88="","",IFERROR(VLOOKUP($J88,'基础设置'!$A$13:$K$19,3,FALSE),0))</x:f>
      </x:c>
      <x:c r="P88" s="84" t="str">
        <x:f>IF($N88="","",$N88*$O88)</x:f>
      </x:c>
      <x:c r="Q88" s="83"/>
      <x:c r="R88" s="83"/>
      <x:c r="S88" s="83"/>
      <x:c r="T88" s="83"/>
      <x:c r="U88" s="84" t="str">
        <x:f>IF($J88="","",IFERROR($N88*VLOOKUP($J88,'基础设置'!$A$13:$K$19,4,FALSE),0))</x:f>
      </x:c>
      <x:c r="V88" s="84" t="str">
        <x:f>IFERROR($N88/$S88,"")</x:f>
      </x:c>
      <x:c r="W88" s="84" t="str">
        <x:f>IFERROR($N88/$T88,"")</x:f>
      </x:c>
      <x:c r="X88" s="80"/>
      <x:c r="Y88" s="80"/>
    </x:row>
    <x:row r="89">
      <x:c r="A89" s="80"/>
      <x:c r="B89" s="81"/>
      <x:c r="C89" s="80"/>
      <x:c r="D89" s="80"/>
      <x:c r="E89" s="80"/>
      <x:c r="F89" s="80"/>
      <x:c r="G89" s="80"/>
      <x:c r="H89" s="80"/>
      <x:c r="I89" s="80"/>
      <x:c r="J89" s="80"/>
      <x:c r="K89" s="82" t="str">
        <x:f>IF($J89="","",IFERROR(VLOOKUP($J89,'基础设置'!$A$13:$K$19,2,FALSE),""))</x:f>
      </x:c>
      <x:c r="L89" s="83"/>
      <x:c r="M89" s="83"/>
      <x:c r="N89" s="84" t="str">
        <x:f>IF(OR($L89="",$M89=""),"",MAX(0,$L89-$M89))</x:f>
      </x:c>
      <x:c r="O89" s="84" t="str">
        <x:f>IF($J89="","",IFERROR(VLOOKUP($J89,'基础设置'!$A$13:$K$19,3,FALSE),0))</x:f>
      </x:c>
      <x:c r="P89" s="84" t="str">
        <x:f>IF($N89="","",$N89*$O89)</x:f>
      </x:c>
      <x:c r="Q89" s="83"/>
      <x:c r="R89" s="83"/>
      <x:c r="S89" s="83"/>
      <x:c r="T89" s="83"/>
      <x:c r="U89" s="84" t="str">
        <x:f>IF($J89="","",IFERROR($N89*VLOOKUP($J89,'基础设置'!$A$13:$K$19,4,FALSE),0))</x:f>
      </x:c>
      <x:c r="V89" s="84" t="str">
        <x:f>IFERROR($N89/$S89,"")</x:f>
      </x:c>
      <x:c r="W89" s="84" t="str">
        <x:f>IFERROR($N89/$T89,"")</x:f>
      </x:c>
      <x:c r="X89" s="80"/>
      <x:c r="Y89" s="80"/>
    </x:row>
    <x:row r="90">
      <x:c r="A90" s="80"/>
      <x:c r="B90" s="81"/>
      <x:c r="C90" s="80"/>
      <x:c r="D90" s="80"/>
      <x:c r="E90" s="80"/>
      <x:c r="F90" s="80"/>
      <x:c r="G90" s="80"/>
      <x:c r="H90" s="80"/>
      <x:c r="I90" s="80"/>
      <x:c r="J90" s="80"/>
      <x:c r="K90" s="82" t="str">
        <x:f>IF($J90="","",IFERROR(VLOOKUP($J90,'基础设置'!$A$13:$K$19,2,FALSE),""))</x:f>
      </x:c>
      <x:c r="L90" s="83"/>
      <x:c r="M90" s="83"/>
      <x:c r="N90" s="84" t="str">
        <x:f>IF(OR($L90="",$M90=""),"",MAX(0,$L90-$M90))</x:f>
      </x:c>
      <x:c r="O90" s="84" t="str">
        <x:f>IF($J90="","",IFERROR(VLOOKUP($J90,'基础设置'!$A$13:$K$19,3,FALSE),0))</x:f>
      </x:c>
      <x:c r="P90" s="84" t="str">
        <x:f>IF($N90="","",$N90*$O90)</x:f>
      </x:c>
      <x:c r="Q90" s="83"/>
      <x:c r="R90" s="83"/>
      <x:c r="S90" s="83"/>
      <x:c r="T90" s="83"/>
      <x:c r="U90" s="84" t="str">
        <x:f>IF($J90="","",IFERROR($N90*VLOOKUP($J90,'基础设置'!$A$13:$K$19,4,FALSE),0))</x:f>
      </x:c>
      <x:c r="V90" s="84" t="str">
        <x:f>IFERROR($N90/$S90,"")</x:f>
      </x:c>
      <x:c r="W90" s="84" t="str">
        <x:f>IFERROR($N90/$T90,"")</x:f>
      </x:c>
      <x:c r="X90" s="80"/>
      <x:c r="Y90" s="80"/>
    </x:row>
    <x:row r="91">
      <x:c r="A91" s="80"/>
      <x:c r="B91" s="81"/>
      <x:c r="C91" s="80"/>
      <x:c r="D91" s="80"/>
      <x:c r="E91" s="80"/>
      <x:c r="F91" s="80"/>
      <x:c r="G91" s="80"/>
      <x:c r="H91" s="80"/>
      <x:c r="I91" s="80"/>
      <x:c r="J91" s="80"/>
      <x:c r="K91" s="82" t="str">
        <x:f>IF($J91="","",IFERROR(VLOOKUP($J91,'基础设置'!$A$13:$K$19,2,FALSE),""))</x:f>
      </x:c>
      <x:c r="L91" s="83"/>
      <x:c r="M91" s="83"/>
      <x:c r="N91" s="84" t="str">
        <x:f>IF(OR($L91="",$M91=""),"",MAX(0,$L91-$M91))</x:f>
      </x:c>
      <x:c r="O91" s="84" t="str">
        <x:f>IF($J91="","",IFERROR(VLOOKUP($J91,'基础设置'!$A$13:$K$19,3,FALSE),0))</x:f>
      </x:c>
      <x:c r="P91" s="84" t="str">
        <x:f>IF($N91="","",$N91*$O91)</x:f>
      </x:c>
      <x:c r="Q91" s="83"/>
      <x:c r="R91" s="83"/>
      <x:c r="S91" s="83"/>
      <x:c r="T91" s="83"/>
      <x:c r="U91" s="84" t="str">
        <x:f>IF($J91="","",IFERROR($N91*VLOOKUP($J91,'基础设置'!$A$13:$K$19,4,FALSE),0))</x:f>
      </x:c>
      <x:c r="V91" s="84" t="str">
        <x:f>IFERROR($N91/$S91,"")</x:f>
      </x:c>
      <x:c r="W91" s="84" t="str">
        <x:f>IFERROR($N91/$T91,"")</x:f>
      </x:c>
      <x:c r="X91" s="80"/>
      <x:c r="Y91" s="80"/>
    </x:row>
    <x:row r="92">
      <x:c r="A92" s="80"/>
      <x:c r="B92" s="81"/>
      <x:c r="C92" s="80"/>
      <x:c r="D92" s="80"/>
      <x:c r="E92" s="80"/>
      <x:c r="F92" s="80"/>
      <x:c r="G92" s="80"/>
      <x:c r="H92" s="80"/>
      <x:c r="I92" s="80"/>
      <x:c r="J92" s="80"/>
      <x:c r="K92" s="82" t="str">
        <x:f>IF($J92="","",IFERROR(VLOOKUP($J92,'基础设置'!$A$13:$K$19,2,FALSE),""))</x:f>
      </x:c>
      <x:c r="L92" s="83"/>
      <x:c r="M92" s="83"/>
      <x:c r="N92" s="84" t="str">
        <x:f>IF(OR($L92="",$M92=""),"",MAX(0,$L92-$M92))</x:f>
      </x:c>
      <x:c r="O92" s="84" t="str">
        <x:f>IF($J92="","",IFERROR(VLOOKUP($J92,'基础设置'!$A$13:$K$19,3,FALSE),0))</x:f>
      </x:c>
      <x:c r="P92" s="84" t="str">
        <x:f>IF($N92="","",$N92*$O92)</x:f>
      </x:c>
      <x:c r="Q92" s="83"/>
      <x:c r="R92" s="83"/>
      <x:c r="S92" s="83"/>
      <x:c r="T92" s="83"/>
      <x:c r="U92" s="84" t="str">
        <x:f>IF($J92="","",IFERROR($N92*VLOOKUP($J92,'基础设置'!$A$13:$K$19,4,FALSE),0))</x:f>
      </x:c>
      <x:c r="V92" s="84" t="str">
        <x:f>IFERROR($N92/$S92,"")</x:f>
      </x:c>
      <x:c r="W92" s="84" t="str">
        <x:f>IFERROR($N92/$T92,"")</x:f>
      </x:c>
      <x:c r="X92" s="80"/>
      <x:c r="Y92" s="80"/>
    </x:row>
    <x:row r="93">
      <x:c r="A93" s="80"/>
      <x:c r="B93" s="81"/>
      <x:c r="C93" s="80"/>
      <x:c r="D93" s="80"/>
      <x:c r="E93" s="80"/>
      <x:c r="F93" s="80"/>
      <x:c r="G93" s="80"/>
      <x:c r="H93" s="80"/>
      <x:c r="I93" s="80"/>
      <x:c r="J93" s="80"/>
      <x:c r="K93" s="82" t="str">
        <x:f>IF($J93="","",IFERROR(VLOOKUP($J93,'基础设置'!$A$13:$K$19,2,FALSE),""))</x:f>
      </x:c>
      <x:c r="L93" s="83"/>
      <x:c r="M93" s="83"/>
      <x:c r="N93" s="84" t="str">
        <x:f>IF(OR($L93="",$M93=""),"",MAX(0,$L93-$M93))</x:f>
      </x:c>
      <x:c r="O93" s="84" t="str">
        <x:f>IF($J93="","",IFERROR(VLOOKUP($J93,'基础设置'!$A$13:$K$19,3,FALSE),0))</x:f>
      </x:c>
      <x:c r="P93" s="84" t="str">
        <x:f>IF($N93="","",$N93*$O93)</x:f>
      </x:c>
      <x:c r="Q93" s="83"/>
      <x:c r="R93" s="83"/>
      <x:c r="S93" s="83"/>
      <x:c r="T93" s="83"/>
      <x:c r="U93" s="84" t="str">
        <x:f>IF($J93="","",IFERROR($N93*VLOOKUP($J93,'基础设置'!$A$13:$K$19,4,FALSE),0))</x:f>
      </x:c>
      <x:c r="V93" s="84" t="str">
        <x:f>IFERROR($N93/$S93,"")</x:f>
      </x:c>
      <x:c r="W93" s="84" t="str">
        <x:f>IFERROR($N93/$T93,"")</x:f>
      </x:c>
      <x:c r="X93" s="80"/>
      <x:c r="Y93" s="80"/>
    </x:row>
    <x:row r="94">
      <x:c r="A94" s="80"/>
      <x:c r="B94" s="81"/>
      <x:c r="C94" s="80"/>
      <x:c r="D94" s="80"/>
      <x:c r="E94" s="80"/>
      <x:c r="F94" s="80"/>
      <x:c r="G94" s="80"/>
      <x:c r="H94" s="80"/>
      <x:c r="I94" s="80"/>
      <x:c r="J94" s="80"/>
      <x:c r="K94" s="82" t="str">
        <x:f>IF($J94="","",IFERROR(VLOOKUP($J94,'基础设置'!$A$13:$K$19,2,FALSE),""))</x:f>
      </x:c>
      <x:c r="L94" s="83"/>
      <x:c r="M94" s="83"/>
      <x:c r="N94" s="84" t="str">
        <x:f>IF(OR($L94="",$M94=""),"",MAX(0,$L94-$M94))</x:f>
      </x:c>
      <x:c r="O94" s="84" t="str">
        <x:f>IF($J94="","",IFERROR(VLOOKUP($J94,'基础设置'!$A$13:$K$19,3,FALSE),0))</x:f>
      </x:c>
      <x:c r="P94" s="84" t="str">
        <x:f>IF($N94="","",$N94*$O94)</x:f>
      </x:c>
      <x:c r="Q94" s="83"/>
      <x:c r="R94" s="83"/>
      <x:c r="S94" s="83"/>
      <x:c r="T94" s="83"/>
      <x:c r="U94" s="84" t="str">
        <x:f>IF($J94="","",IFERROR($N94*VLOOKUP($J94,'基础设置'!$A$13:$K$19,4,FALSE),0))</x:f>
      </x:c>
      <x:c r="V94" s="84" t="str">
        <x:f>IFERROR($N94/$S94,"")</x:f>
      </x:c>
      <x:c r="W94" s="84" t="str">
        <x:f>IFERROR($N94/$T94,"")</x:f>
      </x:c>
      <x:c r="X94" s="80"/>
      <x:c r="Y94" s="80"/>
    </x:row>
    <x:row r="95">
      <x:c r="A95" s="80"/>
      <x:c r="B95" s="81"/>
      <x:c r="C95" s="80"/>
      <x:c r="D95" s="80"/>
      <x:c r="E95" s="80"/>
      <x:c r="F95" s="80"/>
      <x:c r="G95" s="80"/>
      <x:c r="H95" s="80"/>
      <x:c r="I95" s="80"/>
      <x:c r="J95" s="80"/>
      <x:c r="K95" s="82" t="str">
        <x:f>IF($J95="","",IFERROR(VLOOKUP($J95,'基础设置'!$A$13:$K$19,2,FALSE),""))</x:f>
      </x:c>
      <x:c r="L95" s="83"/>
      <x:c r="M95" s="83"/>
      <x:c r="N95" s="84" t="str">
        <x:f>IF(OR($L95="",$M95=""),"",MAX(0,$L95-$M95))</x:f>
      </x:c>
      <x:c r="O95" s="84" t="str">
        <x:f>IF($J95="","",IFERROR(VLOOKUP($J95,'基础设置'!$A$13:$K$19,3,FALSE),0))</x:f>
      </x:c>
      <x:c r="P95" s="84" t="str">
        <x:f>IF($N95="","",$N95*$O95)</x:f>
      </x:c>
      <x:c r="Q95" s="83"/>
      <x:c r="R95" s="83"/>
      <x:c r="S95" s="83"/>
      <x:c r="T95" s="83"/>
      <x:c r="U95" s="84" t="str">
        <x:f>IF($J95="","",IFERROR($N95*VLOOKUP($J95,'基础设置'!$A$13:$K$19,4,FALSE),0))</x:f>
      </x:c>
      <x:c r="V95" s="84" t="str">
        <x:f>IFERROR($N95/$S95,"")</x:f>
      </x:c>
      <x:c r="W95" s="84" t="str">
        <x:f>IFERROR($N95/$T95,"")</x:f>
      </x:c>
      <x:c r="X95" s="80"/>
      <x:c r="Y95" s="80"/>
    </x:row>
    <x:row r="96">
      <x:c r="A96" s="80"/>
      <x:c r="B96" s="81"/>
      <x:c r="C96" s="80"/>
      <x:c r="D96" s="80"/>
      <x:c r="E96" s="80"/>
      <x:c r="F96" s="80"/>
      <x:c r="G96" s="80"/>
      <x:c r="H96" s="80"/>
      <x:c r="I96" s="80"/>
      <x:c r="J96" s="80"/>
      <x:c r="K96" s="82" t="str">
        <x:f>IF($J96="","",IFERROR(VLOOKUP($J96,'基础设置'!$A$13:$K$19,2,FALSE),""))</x:f>
      </x:c>
      <x:c r="L96" s="83"/>
      <x:c r="M96" s="83"/>
      <x:c r="N96" s="84" t="str">
        <x:f>IF(OR($L96="",$M96=""),"",MAX(0,$L96-$M96))</x:f>
      </x:c>
      <x:c r="O96" s="84" t="str">
        <x:f>IF($J96="","",IFERROR(VLOOKUP($J96,'基础设置'!$A$13:$K$19,3,FALSE),0))</x:f>
      </x:c>
      <x:c r="P96" s="84" t="str">
        <x:f>IF($N96="","",$N96*$O96)</x:f>
      </x:c>
      <x:c r="Q96" s="83"/>
      <x:c r="R96" s="83"/>
      <x:c r="S96" s="83"/>
      <x:c r="T96" s="83"/>
      <x:c r="U96" s="84" t="str">
        <x:f>IF($J96="","",IFERROR($N96*VLOOKUP($J96,'基础设置'!$A$13:$K$19,4,FALSE),0))</x:f>
      </x:c>
      <x:c r="V96" s="84" t="str">
        <x:f>IFERROR($N96/$S96,"")</x:f>
      </x:c>
      <x:c r="W96" s="84" t="str">
        <x:f>IFERROR($N96/$T96,"")</x:f>
      </x:c>
      <x:c r="X96" s="80"/>
      <x:c r="Y96" s="80"/>
    </x:row>
    <x:row r="97">
      <x:c r="A97" s="80"/>
      <x:c r="B97" s="81"/>
      <x:c r="C97" s="80"/>
      <x:c r="D97" s="80"/>
      <x:c r="E97" s="80"/>
      <x:c r="F97" s="80"/>
      <x:c r="G97" s="80"/>
      <x:c r="H97" s="80"/>
      <x:c r="I97" s="80"/>
      <x:c r="J97" s="80"/>
      <x:c r="K97" s="82" t="str">
        <x:f>IF($J97="","",IFERROR(VLOOKUP($J97,'基础设置'!$A$13:$K$19,2,FALSE),""))</x:f>
      </x:c>
      <x:c r="L97" s="83"/>
      <x:c r="M97" s="83"/>
      <x:c r="N97" s="84" t="str">
        <x:f>IF(OR($L97="",$M97=""),"",MAX(0,$L97-$M97))</x:f>
      </x:c>
      <x:c r="O97" s="84" t="str">
        <x:f>IF($J97="","",IFERROR(VLOOKUP($J97,'基础设置'!$A$13:$K$19,3,FALSE),0))</x:f>
      </x:c>
      <x:c r="P97" s="84" t="str">
        <x:f>IF($N97="","",$N97*$O97)</x:f>
      </x:c>
      <x:c r="Q97" s="83"/>
      <x:c r="R97" s="83"/>
      <x:c r="S97" s="83"/>
      <x:c r="T97" s="83"/>
      <x:c r="U97" s="84" t="str">
        <x:f>IF($J97="","",IFERROR($N97*VLOOKUP($J97,'基础设置'!$A$13:$K$19,4,FALSE),0))</x:f>
      </x:c>
      <x:c r="V97" s="84" t="str">
        <x:f>IFERROR($N97/$S97,"")</x:f>
      </x:c>
      <x:c r="W97" s="84" t="str">
        <x:f>IFERROR($N97/$T97,"")</x:f>
      </x:c>
      <x:c r="X97" s="80"/>
      <x:c r="Y97" s="80"/>
    </x:row>
    <x:row r="98">
      <x:c r="A98" s="80"/>
      <x:c r="B98" s="81"/>
      <x:c r="C98" s="80"/>
      <x:c r="D98" s="80"/>
      <x:c r="E98" s="80"/>
      <x:c r="F98" s="80"/>
      <x:c r="G98" s="80"/>
      <x:c r="H98" s="80"/>
      <x:c r="I98" s="80"/>
      <x:c r="J98" s="80"/>
      <x:c r="K98" s="82" t="str">
        <x:f>IF($J98="","",IFERROR(VLOOKUP($J98,'基础设置'!$A$13:$K$19,2,FALSE),""))</x:f>
      </x:c>
      <x:c r="L98" s="83"/>
      <x:c r="M98" s="83"/>
      <x:c r="N98" s="84" t="str">
        <x:f>IF(OR($L98="",$M98=""),"",MAX(0,$L98-$M98))</x:f>
      </x:c>
      <x:c r="O98" s="84" t="str">
        <x:f>IF($J98="","",IFERROR(VLOOKUP($J98,'基础设置'!$A$13:$K$19,3,FALSE),0))</x:f>
      </x:c>
      <x:c r="P98" s="84" t="str">
        <x:f>IF($N98="","",$N98*$O98)</x:f>
      </x:c>
      <x:c r="Q98" s="83"/>
      <x:c r="R98" s="83"/>
      <x:c r="S98" s="83"/>
      <x:c r="T98" s="83"/>
      <x:c r="U98" s="84" t="str">
        <x:f>IF($J98="","",IFERROR($N98*VLOOKUP($J98,'基础设置'!$A$13:$K$19,4,FALSE),0))</x:f>
      </x:c>
      <x:c r="V98" s="84" t="str">
        <x:f>IFERROR($N98/$S98,"")</x:f>
      </x:c>
      <x:c r="W98" s="84" t="str">
        <x:f>IFERROR($N98/$T98,"")</x:f>
      </x:c>
      <x:c r="X98" s="80"/>
      <x:c r="Y98" s="80"/>
    </x:row>
    <x:row r="99">
      <x:c r="A99" s="80"/>
      <x:c r="B99" s="81"/>
      <x:c r="C99" s="80"/>
      <x:c r="D99" s="80"/>
      <x:c r="E99" s="80"/>
      <x:c r="F99" s="80"/>
      <x:c r="G99" s="80"/>
      <x:c r="H99" s="80"/>
      <x:c r="I99" s="80"/>
      <x:c r="J99" s="80"/>
      <x:c r="K99" s="82" t="str">
        <x:f>IF($J99="","",IFERROR(VLOOKUP($J99,'基础设置'!$A$13:$K$19,2,FALSE),""))</x:f>
      </x:c>
      <x:c r="L99" s="83"/>
      <x:c r="M99" s="83"/>
      <x:c r="N99" s="84" t="str">
        <x:f>IF(OR($L99="",$M99=""),"",MAX(0,$L99-$M99))</x:f>
      </x:c>
      <x:c r="O99" s="84" t="str">
        <x:f>IF($J99="","",IFERROR(VLOOKUP($J99,'基础设置'!$A$13:$K$19,3,FALSE),0))</x:f>
      </x:c>
      <x:c r="P99" s="84" t="str">
        <x:f>IF($N99="","",$N99*$O99)</x:f>
      </x:c>
      <x:c r="Q99" s="83"/>
      <x:c r="R99" s="83"/>
      <x:c r="S99" s="83"/>
      <x:c r="T99" s="83"/>
      <x:c r="U99" s="84" t="str">
        <x:f>IF($J99="","",IFERROR($N99*VLOOKUP($J99,'基础设置'!$A$13:$K$19,4,FALSE),0))</x:f>
      </x:c>
      <x:c r="V99" s="84" t="str">
        <x:f>IFERROR($N99/$S99,"")</x:f>
      </x:c>
      <x:c r="W99" s="84" t="str">
        <x:f>IFERROR($N99/$T99,"")</x:f>
      </x:c>
      <x:c r="X99" s="80"/>
      <x:c r="Y99" s="80"/>
    </x:row>
    <x:row r="100">
      <x:c r="A100" s="80"/>
      <x:c r="B100" s="81"/>
      <x:c r="C100" s="80"/>
      <x:c r="D100" s="80"/>
      <x:c r="E100" s="80"/>
      <x:c r="F100" s="80"/>
      <x:c r="G100" s="80"/>
      <x:c r="H100" s="80"/>
      <x:c r="I100" s="80"/>
      <x:c r="J100" s="80"/>
      <x:c r="K100" s="82" t="str">
        <x:f>IF($J100="","",IFERROR(VLOOKUP($J100,'基础设置'!$A$13:$K$19,2,FALSE),""))</x:f>
      </x:c>
      <x:c r="L100" s="83"/>
      <x:c r="M100" s="83"/>
      <x:c r="N100" s="84" t="str">
        <x:f>IF(OR($L100="",$M100=""),"",MAX(0,$L100-$M100))</x:f>
      </x:c>
      <x:c r="O100" s="84" t="str">
        <x:f>IF($J100="","",IFERROR(VLOOKUP($J100,'基础设置'!$A$13:$K$19,3,FALSE),0))</x:f>
      </x:c>
      <x:c r="P100" s="84" t="str">
        <x:f>IF($N100="","",$N100*$O100)</x:f>
      </x:c>
      <x:c r="Q100" s="83"/>
      <x:c r="R100" s="83"/>
      <x:c r="S100" s="83"/>
      <x:c r="T100" s="83"/>
      <x:c r="U100" s="84" t="str">
        <x:f>IF($J100="","",IFERROR($N100*VLOOKUP($J100,'基础设置'!$A$13:$K$19,4,FALSE),0))</x:f>
      </x:c>
      <x:c r="V100" s="84" t="str">
        <x:f>IFERROR($N100/$S100,"")</x:f>
      </x:c>
      <x:c r="W100" s="84" t="str">
        <x:f>IFERROR($N100/$T100,"")</x:f>
      </x:c>
      <x:c r="X100" s="80"/>
      <x:c r="Y100" s="80"/>
    </x:row>
    <x:row r="101">
      <x:c r="A101" s="80"/>
      <x:c r="B101" s="81"/>
      <x:c r="C101" s="80"/>
      <x:c r="D101" s="80"/>
      <x:c r="E101" s="80"/>
      <x:c r="F101" s="80"/>
      <x:c r="G101" s="80"/>
      <x:c r="H101" s="80"/>
      <x:c r="I101" s="80"/>
      <x:c r="J101" s="80"/>
      <x:c r="K101" s="82" t="str">
        <x:f>IF($J101="","",IFERROR(VLOOKUP($J101,'基础设置'!$A$13:$K$19,2,FALSE),""))</x:f>
      </x:c>
      <x:c r="L101" s="83"/>
      <x:c r="M101" s="83"/>
      <x:c r="N101" s="84" t="str">
        <x:f>IF(OR($L101="",$M101=""),"",MAX(0,$L101-$M101))</x:f>
      </x:c>
      <x:c r="O101" s="84" t="str">
        <x:f>IF($J101="","",IFERROR(VLOOKUP($J101,'基础设置'!$A$13:$K$19,3,FALSE),0))</x:f>
      </x:c>
      <x:c r="P101" s="84" t="str">
        <x:f>IF($N101="","",$N101*$O101)</x:f>
      </x:c>
      <x:c r="Q101" s="83"/>
      <x:c r="R101" s="83"/>
      <x:c r="S101" s="83"/>
      <x:c r="T101" s="83"/>
      <x:c r="U101" s="84" t="str">
        <x:f>IF($J101="","",IFERROR($N101*VLOOKUP($J101,'基础设置'!$A$13:$K$19,4,FALSE),0))</x:f>
      </x:c>
      <x:c r="V101" s="84" t="str">
        <x:f>IFERROR($N101/$S101,"")</x:f>
      </x:c>
      <x:c r="W101" s="84" t="str">
        <x:f>IFERROR($N101/$T101,"")</x:f>
      </x:c>
      <x:c r="X101" s="80"/>
      <x:c r="Y101" s="80"/>
    </x:row>
    <x:row r="102">
      <x:c r="A102" s="80"/>
      <x:c r="B102" s="81"/>
      <x:c r="C102" s="80"/>
      <x:c r="D102" s="80"/>
      <x:c r="E102" s="80"/>
      <x:c r="F102" s="80"/>
      <x:c r="G102" s="80"/>
      <x:c r="H102" s="80"/>
      <x:c r="I102" s="80"/>
      <x:c r="J102" s="80"/>
      <x:c r="K102" s="82" t="str">
        <x:f>IF($J102="","",IFERROR(VLOOKUP($J102,'基础设置'!$A$13:$K$19,2,FALSE),""))</x:f>
      </x:c>
      <x:c r="L102" s="83"/>
      <x:c r="M102" s="83"/>
      <x:c r="N102" s="84" t="str">
        <x:f>IF(OR($L102="",$M102=""),"",MAX(0,$L102-$M102))</x:f>
      </x:c>
      <x:c r="O102" s="84" t="str">
        <x:f>IF($J102="","",IFERROR(VLOOKUP($J102,'基础设置'!$A$13:$K$19,3,FALSE),0))</x:f>
      </x:c>
      <x:c r="P102" s="84" t="str">
        <x:f>IF($N102="","",$N102*$O102)</x:f>
      </x:c>
      <x:c r="Q102" s="83"/>
      <x:c r="R102" s="83"/>
      <x:c r="S102" s="83"/>
      <x:c r="T102" s="83"/>
      <x:c r="U102" s="84" t="str">
        <x:f>IF($J102="","",IFERROR($N102*VLOOKUP($J102,'基础设置'!$A$13:$K$19,4,FALSE),0))</x:f>
      </x:c>
      <x:c r="V102" s="84" t="str">
        <x:f>IFERROR($N102/$S102,"")</x:f>
      </x:c>
      <x:c r="W102" s="84" t="str">
        <x:f>IFERROR($N102/$T102,"")</x:f>
      </x:c>
      <x:c r="X102" s="80"/>
      <x:c r="Y102" s="80"/>
    </x:row>
    <x:row r="103">
      <x:c r="A103" s="80"/>
      <x:c r="B103" s="81"/>
      <x:c r="C103" s="80"/>
      <x:c r="D103" s="80"/>
      <x:c r="E103" s="80"/>
      <x:c r="F103" s="80"/>
      <x:c r="G103" s="80"/>
      <x:c r="H103" s="80"/>
      <x:c r="I103" s="80"/>
      <x:c r="J103" s="80"/>
      <x:c r="K103" s="82" t="str">
        <x:f>IF($J103="","",IFERROR(VLOOKUP($J103,'基础设置'!$A$13:$K$19,2,FALSE),""))</x:f>
      </x:c>
      <x:c r="L103" s="83"/>
      <x:c r="M103" s="83"/>
      <x:c r="N103" s="84" t="str">
        <x:f>IF(OR($L103="",$M103=""),"",MAX(0,$L103-$M103))</x:f>
      </x:c>
      <x:c r="O103" s="84" t="str">
        <x:f>IF($J103="","",IFERROR(VLOOKUP($J103,'基础设置'!$A$13:$K$19,3,FALSE),0))</x:f>
      </x:c>
      <x:c r="P103" s="84" t="str">
        <x:f>IF($N103="","",$N103*$O103)</x:f>
      </x:c>
      <x:c r="Q103" s="83"/>
      <x:c r="R103" s="83"/>
      <x:c r="S103" s="83"/>
      <x:c r="T103" s="83"/>
      <x:c r="U103" s="84" t="str">
        <x:f>IF($J103="","",IFERROR($N103*VLOOKUP($J103,'基础设置'!$A$13:$K$19,4,FALSE),0))</x:f>
      </x:c>
      <x:c r="V103" s="84" t="str">
        <x:f>IFERROR($N103/$S103,"")</x:f>
      </x:c>
      <x:c r="W103" s="84" t="str">
        <x:f>IFERROR($N103/$T103,"")</x:f>
      </x:c>
      <x:c r="X103" s="80"/>
      <x:c r="Y103" s="80"/>
    </x:row>
    <x:row r="104">
      <x:c r="A104" s="80"/>
      <x:c r="B104" s="81"/>
      <x:c r="C104" s="80"/>
      <x:c r="D104" s="80"/>
      <x:c r="E104" s="80"/>
      <x:c r="F104" s="80"/>
      <x:c r="G104" s="80"/>
      <x:c r="H104" s="80"/>
      <x:c r="I104" s="80"/>
      <x:c r="J104" s="80"/>
      <x:c r="K104" s="82" t="str">
        <x:f>IF($J104="","",IFERROR(VLOOKUP($J104,'基础设置'!$A$13:$K$19,2,FALSE),""))</x:f>
      </x:c>
      <x:c r="L104" s="83"/>
      <x:c r="M104" s="83"/>
      <x:c r="N104" s="84" t="str">
        <x:f>IF(OR($L104="",$M104=""),"",MAX(0,$L104-$M104))</x:f>
      </x:c>
      <x:c r="O104" s="84" t="str">
        <x:f>IF($J104="","",IFERROR(VLOOKUP($J104,'基础设置'!$A$13:$K$19,3,FALSE),0))</x:f>
      </x:c>
      <x:c r="P104" s="84" t="str">
        <x:f>IF($N104="","",$N104*$O104)</x:f>
      </x:c>
      <x:c r="Q104" s="83"/>
      <x:c r="R104" s="83"/>
      <x:c r="S104" s="83"/>
      <x:c r="T104" s="83"/>
      <x:c r="U104" s="84" t="str">
        <x:f>IF($J104="","",IFERROR($N104*VLOOKUP($J104,'基础设置'!$A$13:$K$19,4,FALSE),0))</x:f>
      </x:c>
      <x:c r="V104" s="84" t="str">
        <x:f>IFERROR($N104/$S104,"")</x:f>
      </x:c>
      <x:c r="W104" s="84" t="str">
        <x:f>IFERROR($N104/$T104,"")</x:f>
      </x:c>
      <x:c r="X104" s="80"/>
      <x:c r="Y104" s="80"/>
    </x:row>
    <x:row r="105">
      <x:c r="A105" s="80"/>
      <x:c r="B105" s="81"/>
      <x:c r="C105" s="80"/>
      <x:c r="D105" s="80"/>
      <x:c r="E105" s="80"/>
      <x:c r="F105" s="80"/>
      <x:c r="G105" s="80"/>
      <x:c r="H105" s="80"/>
      <x:c r="I105" s="80"/>
      <x:c r="J105" s="80"/>
      <x:c r="K105" s="82" t="str">
        <x:f>IF($J105="","",IFERROR(VLOOKUP($J105,'基础设置'!$A$13:$K$19,2,FALSE),""))</x:f>
      </x:c>
      <x:c r="L105" s="83"/>
      <x:c r="M105" s="83"/>
      <x:c r="N105" s="84" t="str">
        <x:f>IF(OR($L105="",$M105=""),"",MAX(0,$L105-$M105))</x:f>
      </x:c>
      <x:c r="O105" s="84" t="str">
        <x:f>IF($J105="","",IFERROR(VLOOKUP($J105,'基础设置'!$A$13:$K$19,3,FALSE),0))</x:f>
      </x:c>
      <x:c r="P105" s="84" t="str">
        <x:f>IF($N105="","",$N105*$O105)</x:f>
      </x:c>
      <x:c r="Q105" s="83"/>
      <x:c r="R105" s="83"/>
      <x:c r="S105" s="83"/>
      <x:c r="T105" s="83"/>
      <x:c r="U105" s="84" t="str">
        <x:f>IF($J105="","",IFERROR($N105*VLOOKUP($J105,'基础设置'!$A$13:$K$19,4,FALSE),0))</x:f>
      </x:c>
      <x:c r="V105" s="84" t="str">
        <x:f>IFERROR($N105/$S105,"")</x:f>
      </x:c>
      <x:c r="W105" s="84" t="str">
        <x:f>IFERROR($N105/$T105,"")</x:f>
      </x:c>
      <x:c r="X105" s="80"/>
      <x:c r="Y105" s="80"/>
    </x:row>
    <x:row r="106">
      <x:c r="A106" s="80"/>
      <x:c r="B106" s="81"/>
      <x:c r="C106" s="80"/>
      <x:c r="D106" s="80"/>
      <x:c r="E106" s="80"/>
      <x:c r="F106" s="80"/>
      <x:c r="G106" s="80"/>
      <x:c r="H106" s="80"/>
      <x:c r="I106" s="80"/>
      <x:c r="J106" s="80"/>
      <x:c r="K106" s="82" t="str">
        <x:f>IF($J106="","",IFERROR(VLOOKUP($J106,'基础设置'!$A$13:$K$19,2,FALSE),""))</x:f>
      </x:c>
      <x:c r="L106" s="83"/>
      <x:c r="M106" s="83"/>
      <x:c r="N106" s="84" t="str">
        <x:f>IF(OR($L106="",$M106=""),"",MAX(0,$L106-$M106))</x:f>
      </x:c>
      <x:c r="O106" s="84" t="str">
        <x:f>IF($J106="","",IFERROR(VLOOKUP($J106,'基础设置'!$A$13:$K$19,3,FALSE),0))</x:f>
      </x:c>
      <x:c r="P106" s="84" t="str">
        <x:f>IF($N106="","",$N106*$O106)</x:f>
      </x:c>
      <x:c r="Q106" s="83"/>
      <x:c r="R106" s="83"/>
      <x:c r="S106" s="83"/>
      <x:c r="T106" s="83"/>
      <x:c r="U106" s="84" t="str">
        <x:f>IF($J106="","",IFERROR($N106*VLOOKUP($J106,'基础设置'!$A$13:$K$19,4,FALSE),0))</x:f>
      </x:c>
      <x:c r="V106" s="84" t="str">
        <x:f>IFERROR($N106/$S106,"")</x:f>
      </x:c>
      <x:c r="W106" s="84" t="str">
        <x:f>IFERROR($N106/$T106,"")</x:f>
      </x:c>
      <x:c r="X106" s="80"/>
      <x:c r="Y106" s="80"/>
    </x:row>
    <x:row r="107">
      <x:c r="A107" s="80"/>
      <x:c r="B107" s="81"/>
      <x:c r="C107" s="80"/>
      <x:c r="D107" s="80"/>
      <x:c r="E107" s="80"/>
      <x:c r="F107" s="80"/>
      <x:c r="G107" s="80"/>
      <x:c r="H107" s="80"/>
      <x:c r="I107" s="80"/>
      <x:c r="J107" s="80"/>
      <x:c r="K107" s="82" t="str">
        <x:f>IF($J107="","",IFERROR(VLOOKUP($J107,'基础设置'!$A$13:$K$19,2,FALSE),""))</x:f>
      </x:c>
      <x:c r="L107" s="83"/>
      <x:c r="M107" s="83"/>
      <x:c r="N107" s="84" t="str">
        <x:f>IF(OR($L107="",$M107=""),"",MAX(0,$L107-$M107))</x:f>
      </x:c>
      <x:c r="O107" s="84" t="str">
        <x:f>IF($J107="","",IFERROR(VLOOKUP($J107,'基础设置'!$A$13:$K$19,3,FALSE),0))</x:f>
      </x:c>
      <x:c r="P107" s="84" t="str">
        <x:f>IF($N107="","",$N107*$O107)</x:f>
      </x:c>
      <x:c r="Q107" s="83"/>
      <x:c r="R107" s="83"/>
      <x:c r="S107" s="83"/>
      <x:c r="T107" s="83"/>
      <x:c r="U107" s="84" t="str">
        <x:f>IF($J107="","",IFERROR($N107*VLOOKUP($J107,'基础设置'!$A$13:$K$19,4,FALSE),0))</x:f>
      </x:c>
      <x:c r="V107" s="84" t="str">
        <x:f>IFERROR($N107/$S107,"")</x:f>
      </x:c>
      <x:c r="W107" s="84" t="str">
        <x:f>IFERROR($N107/$T107,"")</x:f>
      </x:c>
      <x:c r="X107" s="80"/>
      <x:c r="Y107" s="80"/>
    </x:row>
    <x:row r="108">
      <x:c r="A108" s="80"/>
      <x:c r="B108" s="81"/>
      <x:c r="C108" s="80"/>
      <x:c r="D108" s="80"/>
      <x:c r="E108" s="80"/>
      <x:c r="F108" s="80"/>
      <x:c r="G108" s="80"/>
      <x:c r="H108" s="80"/>
      <x:c r="I108" s="80"/>
      <x:c r="J108" s="80"/>
      <x:c r="K108" s="82" t="str">
        <x:f>IF($J108="","",IFERROR(VLOOKUP($J108,'基础设置'!$A$13:$K$19,2,FALSE),""))</x:f>
      </x:c>
      <x:c r="L108" s="83"/>
      <x:c r="M108" s="83"/>
      <x:c r="N108" s="84" t="str">
        <x:f>IF(OR($L108="",$M108=""),"",MAX(0,$L108-$M108))</x:f>
      </x:c>
      <x:c r="O108" s="84" t="str">
        <x:f>IF($J108="","",IFERROR(VLOOKUP($J108,'基础设置'!$A$13:$K$19,3,FALSE),0))</x:f>
      </x:c>
      <x:c r="P108" s="84" t="str">
        <x:f>IF($N108="","",$N108*$O108)</x:f>
      </x:c>
      <x:c r="Q108" s="83"/>
      <x:c r="R108" s="83"/>
      <x:c r="S108" s="83"/>
      <x:c r="T108" s="83"/>
      <x:c r="U108" s="84" t="str">
        <x:f>IF($J108="","",IFERROR($N108*VLOOKUP($J108,'基础设置'!$A$13:$K$19,4,FALSE),0))</x:f>
      </x:c>
      <x:c r="V108" s="84" t="str">
        <x:f>IFERROR($N108/$S108,"")</x:f>
      </x:c>
      <x:c r="W108" s="84" t="str">
        <x:f>IFERROR($N108/$T108,"")</x:f>
      </x:c>
      <x:c r="X108" s="80"/>
      <x:c r="Y108" s="80"/>
    </x:row>
    <x:row r="109">
      <x:c r="A109" s="80"/>
      <x:c r="B109" s="81"/>
      <x:c r="C109" s="80"/>
      <x:c r="D109" s="80"/>
      <x:c r="E109" s="80"/>
      <x:c r="F109" s="80"/>
      <x:c r="G109" s="80"/>
      <x:c r="H109" s="80"/>
      <x:c r="I109" s="80"/>
      <x:c r="J109" s="80"/>
      <x:c r="K109" s="82" t="str">
        <x:f>IF($J109="","",IFERROR(VLOOKUP($J109,'基础设置'!$A$13:$K$19,2,FALSE),""))</x:f>
      </x:c>
      <x:c r="L109" s="83"/>
      <x:c r="M109" s="83"/>
      <x:c r="N109" s="84" t="str">
        <x:f>IF(OR($L109="",$M109=""),"",MAX(0,$L109-$M109))</x:f>
      </x:c>
      <x:c r="O109" s="84" t="str">
        <x:f>IF($J109="","",IFERROR(VLOOKUP($J109,'基础设置'!$A$13:$K$19,3,FALSE),0))</x:f>
      </x:c>
      <x:c r="P109" s="84" t="str">
        <x:f>IF($N109="","",$N109*$O109)</x:f>
      </x:c>
      <x:c r="Q109" s="83"/>
      <x:c r="R109" s="83"/>
      <x:c r="S109" s="83"/>
      <x:c r="T109" s="83"/>
      <x:c r="U109" s="84" t="str">
        <x:f>IF($J109="","",IFERROR($N109*VLOOKUP($J109,'基础设置'!$A$13:$K$19,4,FALSE),0))</x:f>
      </x:c>
      <x:c r="V109" s="84" t="str">
        <x:f>IFERROR($N109/$S109,"")</x:f>
      </x:c>
      <x:c r="W109" s="84" t="str">
        <x:f>IFERROR($N109/$T109,"")</x:f>
      </x:c>
      <x:c r="X109" s="80"/>
      <x:c r="Y109" s="80"/>
    </x:row>
    <x:row r="110">
      <x:c r="A110" s="80"/>
      <x:c r="B110" s="81"/>
      <x:c r="C110" s="80"/>
      <x:c r="D110" s="80"/>
      <x:c r="E110" s="80"/>
      <x:c r="F110" s="80"/>
      <x:c r="G110" s="80"/>
      <x:c r="H110" s="80"/>
      <x:c r="I110" s="80"/>
      <x:c r="J110" s="80"/>
      <x:c r="K110" s="82" t="str">
        <x:f>IF($J110="","",IFERROR(VLOOKUP($J110,'基础设置'!$A$13:$K$19,2,FALSE),""))</x:f>
      </x:c>
      <x:c r="L110" s="83"/>
      <x:c r="M110" s="83"/>
      <x:c r="N110" s="84" t="str">
        <x:f>IF(OR($L110="",$M110=""),"",MAX(0,$L110-$M110))</x:f>
      </x:c>
      <x:c r="O110" s="84" t="str">
        <x:f>IF($J110="","",IFERROR(VLOOKUP($J110,'基础设置'!$A$13:$K$19,3,FALSE),0))</x:f>
      </x:c>
      <x:c r="P110" s="84" t="str">
        <x:f>IF($N110="","",$N110*$O110)</x:f>
      </x:c>
      <x:c r="Q110" s="83"/>
      <x:c r="R110" s="83"/>
      <x:c r="S110" s="83"/>
      <x:c r="T110" s="83"/>
      <x:c r="U110" s="84" t="str">
        <x:f>IF($J110="","",IFERROR($N110*VLOOKUP($J110,'基础设置'!$A$13:$K$19,4,FALSE),0))</x:f>
      </x:c>
      <x:c r="V110" s="84" t="str">
        <x:f>IFERROR($N110/$S110,"")</x:f>
      </x:c>
      <x:c r="W110" s="84" t="str">
        <x:f>IFERROR($N110/$T110,"")</x:f>
      </x:c>
      <x:c r="X110" s="80"/>
      <x:c r="Y110" s="80"/>
    </x:row>
    <x:row r="111">
      <x:c r="A111" s="80"/>
      <x:c r="B111" s="81"/>
      <x:c r="C111" s="80"/>
      <x:c r="D111" s="80"/>
      <x:c r="E111" s="80"/>
      <x:c r="F111" s="80"/>
      <x:c r="G111" s="80"/>
      <x:c r="H111" s="80"/>
      <x:c r="I111" s="80"/>
      <x:c r="J111" s="80"/>
      <x:c r="K111" s="82" t="str">
        <x:f>IF($J111="","",IFERROR(VLOOKUP($J111,'基础设置'!$A$13:$K$19,2,FALSE),""))</x:f>
      </x:c>
      <x:c r="L111" s="83"/>
      <x:c r="M111" s="83"/>
      <x:c r="N111" s="84" t="str">
        <x:f>IF(OR($L111="",$M111=""),"",MAX(0,$L111-$M111))</x:f>
      </x:c>
      <x:c r="O111" s="84" t="str">
        <x:f>IF($J111="","",IFERROR(VLOOKUP($J111,'基础设置'!$A$13:$K$19,3,FALSE),0))</x:f>
      </x:c>
      <x:c r="P111" s="84" t="str">
        <x:f>IF($N111="","",$N111*$O111)</x:f>
      </x:c>
      <x:c r="Q111" s="83"/>
      <x:c r="R111" s="83"/>
      <x:c r="S111" s="83"/>
      <x:c r="T111" s="83"/>
      <x:c r="U111" s="84" t="str">
        <x:f>IF($J111="","",IFERROR($N111*VLOOKUP($J111,'基础设置'!$A$13:$K$19,4,FALSE),0))</x:f>
      </x:c>
      <x:c r="V111" s="84" t="str">
        <x:f>IFERROR($N111/$S111,"")</x:f>
      </x:c>
      <x:c r="W111" s="84" t="str">
        <x:f>IFERROR($N111/$T111,"")</x:f>
      </x:c>
      <x:c r="X111" s="80"/>
      <x:c r="Y111" s="80"/>
    </x:row>
    <x:row r="112">
      <x:c r="A112" s="80"/>
      <x:c r="B112" s="81"/>
      <x:c r="C112" s="80"/>
      <x:c r="D112" s="80"/>
      <x:c r="E112" s="80"/>
      <x:c r="F112" s="80"/>
      <x:c r="G112" s="80"/>
      <x:c r="H112" s="80"/>
      <x:c r="I112" s="80"/>
      <x:c r="J112" s="80"/>
      <x:c r="K112" s="82" t="str">
        <x:f>IF($J112="","",IFERROR(VLOOKUP($J112,'基础设置'!$A$13:$K$19,2,FALSE),""))</x:f>
      </x:c>
      <x:c r="L112" s="83"/>
      <x:c r="M112" s="83"/>
      <x:c r="N112" s="84" t="str">
        <x:f>IF(OR($L112="",$M112=""),"",MAX(0,$L112-$M112))</x:f>
      </x:c>
      <x:c r="O112" s="84" t="str">
        <x:f>IF($J112="","",IFERROR(VLOOKUP($J112,'基础设置'!$A$13:$K$19,3,FALSE),0))</x:f>
      </x:c>
      <x:c r="P112" s="84" t="str">
        <x:f>IF($N112="","",$N112*$O112)</x:f>
      </x:c>
      <x:c r="Q112" s="83"/>
      <x:c r="R112" s="83"/>
      <x:c r="S112" s="83"/>
      <x:c r="T112" s="83"/>
      <x:c r="U112" s="84" t="str">
        <x:f>IF($J112="","",IFERROR($N112*VLOOKUP($J112,'基础设置'!$A$13:$K$19,4,FALSE),0))</x:f>
      </x:c>
      <x:c r="V112" s="84" t="str">
        <x:f>IFERROR($N112/$S112,"")</x:f>
      </x:c>
      <x:c r="W112" s="84" t="str">
        <x:f>IFERROR($N112/$T112,"")</x:f>
      </x:c>
      <x:c r="X112" s="80"/>
      <x:c r="Y112" s="80"/>
    </x:row>
    <x:row r="113">
      <x:c r="A113" s="80"/>
      <x:c r="B113" s="81"/>
      <x:c r="C113" s="80"/>
      <x:c r="D113" s="80"/>
      <x:c r="E113" s="80"/>
      <x:c r="F113" s="80"/>
      <x:c r="G113" s="80"/>
      <x:c r="H113" s="80"/>
      <x:c r="I113" s="80"/>
      <x:c r="J113" s="80"/>
      <x:c r="K113" s="82" t="str">
        <x:f>IF($J113="","",IFERROR(VLOOKUP($J113,'基础设置'!$A$13:$K$19,2,FALSE),""))</x:f>
      </x:c>
      <x:c r="L113" s="83"/>
      <x:c r="M113" s="83"/>
      <x:c r="N113" s="84" t="str">
        <x:f>IF(OR($L113="",$M113=""),"",MAX(0,$L113-$M113))</x:f>
      </x:c>
      <x:c r="O113" s="84" t="str">
        <x:f>IF($J113="","",IFERROR(VLOOKUP($J113,'基础设置'!$A$13:$K$19,3,FALSE),0))</x:f>
      </x:c>
      <x:c r="P113" s="84" t="str">
        <x:f>IF($N113="","",$N113*$O113)</x:f>
      </x:c>
      <x:c r="Q113" s="83"/>
      <x:c r="R113" s="83"/>
      <x:c r="S113" s="83"/>
      <x:c r="T113" s="83"/>
      <x:c r="U113" s="84" t="str">
        <x:f>IF($J113="","",IFERROR($N113*VLOOKUP($J113,'基础设置'!$A$13:$K$19,4,FALSE),0))</x:f>
      </x:c>
      <x:c r="V113" s="84" t="str">
        <x:f>IFERROR($N113/$S113,"")</x:f>
      </x:c>
      <x:c r="W113" s="84" t="str">
        <x:f>IFERROR($N113/$T113,"")</x:f>
      </x:c>
      <x:c r="X113" s="80"/>
      <x:c r="Y113" s="80"/>
    </x:row>
    <x:row r="114">
      <x:c r="A114" s="80"/>
      <x:c r="B114" s="81"/>
      <x:c r="C114" s="80"/>
      <x:c r="D114" s="80"/>
      <x:c r="E114" s="80"/>
      <x:c r="F114" s="80"/>
      <x:c r="G114" s="80"/>
      <x:c r="H114" s="80"/>
      <x:c r="I114" s="80"/>
      <x:c r="J114" s="80"/>
      <x:c r="K114" s="82" t="str">
        <x:f>IF($J114="","",IFERROR(VLOOKUP($J114,'基础设置'!$A$13:$K$19,2,FALSE),""))</x:f>
      </x:c>
      <x:c r="L114" s="83"/>
      <x:c r="M114" s="83"/>
      <x:c r="N114" s="84" t="str">
        <x:f>IF(OR($L114="",$M114=""),"",MAX(0,$L114-$M114))</x:f>
      </x:c>
      <x:c r="O114" s="84" t="str">
        <x:f>IF($J114="","",IFERROR(VLOOKUP($J114,'基础设置'!$A$13:$K$19,3,FALSE),0))</x:f>
      </x:c>
      <x:c r="P114" s="84" t="str">
        <x:f>IF($N114="","",$N114*$O114)</x:f>
      </x:c>
      <x:c r="Q114" s="83"/>
      <x:c r="R114" s="83"/>
      <x:c r="S114" s="83"/>
      <x:c r="T114" s="83"/>
      <x:c r="U114" s="84" t="str">
        <x:f>IF($J114="","",IFERROR($N114*VLOOKUP($J114,'基础设置'!$A$13:$K$19,4,FALSE),0))</x:f>
      </x:c>
      <x:c r="V114" s="84" t="str">
        <x:f>IFERROR($N114/$S114,"")</x:f>
      </x:c>
      <x:c r="W114" s="84" t="str">
        <x:f>IFERROR($N114/$T114,"")</x:f>
      </x:c>
      <x:c r="X114" s="80"/>
      <x:c r="Y114" s="80"/>
    </x:row>
    <x:row r="115">
      <x:c r="A115" s="80"/>
      <x:c r="B115" s="81"/>
      <x:c r="C115" s="80"/>
      <x:c r="D115" s="80"/>
      <x:c r="E115" s="80"/>
      <x:c r="F115" s="80"/>
      <x:c r="G115" s="80"/>
      <x:c r="H115" s="80"/>
      <x:c r="I115" s="80"/>
      <x:c r="J115" s="80"/>
      <x:c r="K115" s="82" t="str">
        <x:f>IF($J115="","",IFERROR(VLOOKUP($J115,'基础设置'!$A$13:$K$19,2,FALSE),""))</x:f>
      </x:c>
      <x:c r="L115" s="83"/>
      <x:c r="M115" s="83"/>
      <x:c r="N115" s="84" t="str">
        <x:f>IF(OR($L115="",$M115=""),"",MAX(0,$L115-$M115))</x:f>
      </x:c>
      <x:c r="O115" s="84" t="str">
        <x:f>IF($J115="","",IFERROR(VLOOKUP($J115,'基础设置'!$A$13:$K$19,3,FALSE),0))</x:f>
      </x:c>
      <x:c r="P115" s="84" t="str">
        <x:f>IF($N115="","",$N115*$O115)</x:f>
      </x:c>
      <x:c r="Q115" s="83"/>
      <x:c r="R115" s="83"/>
      <x:c r="S115" s="83"/>
      <x:c r="T115" s="83"/>
      <x:c r="U115" s="84" t="str">
        <x:f>IF($J115="","",IFERROR($N115*VLOOKUP($J115,'基础设置'!$A$13:$K$19,4,FALSE),0))</x:f>
      </x:c>
      <x:c r="V115" s="84" t="str">
        <x:f>IFERROR($N115/$S115,"")</x:f>
      </x:c>
      <x:c r="W115" s="84" t="str">
        <x:f>IFERROR($N115/$T115,"")</x:f>
      </x:c>
      <x:c r="X115" s="80"/>
      <x:c r="Y115" s="80"/>
    </x:row>
    <x:row r="116">
      <x:c r="A116" s="80"/>
      <x:c r="B116" s="81"/>
      <x:c r="C116" s="80"/>
      <x:c r="D116" s="80"/>
      <x:c r="E116" s="80"/>
      <x:c r="F116" s="80"/>
      <x:c r="G116" s="80"/>
      <x:c r="H116" s="80"/>
      <x:c r="I116" s="80"/>
      <x:c r="J116" s="80"/>
      <x:c r="K116" s="82" t="str">
        <x:f>IF($J116="","",IFERROR(VLOOKUP($J116,'基础设置'!$A$13:$K$19,2,FALSE),""))</x:f>
      </x:c>
      <x:c r="L116" s="83"/>
      <x:c r="M116" s="83"/>
      <x:c r="N116" s="84" t="str">
        <x:f>IF(OR($L116="",$M116=""),"",MAX(0,$L116-$M116))</x:f>
      </x:c>
      <x:c r="O116" s="84" t="str">
        <x:f>IF($J116="","",IFERROR(VLOOKUP($J116,'基础设置'!$A$13:$K$19,3,FALSE),0))</x:f>
      </x:c>
      <x:c r="P116" s="84" t="str">
        <x:f>IF($N116="","",$N116*$O116)</x:f>
      </x:c>
      <x:c r="Q116" s="83"/>
      <x:c r="R116" s="83"/>
      <x:c r="S116" s="83"/>
      <x:c r="T116" s="83"/>
      <x:c r="U116" s="84" t="str">
        <x:f>IF($J116="","",IFERROR($N116*VLOOKUP($J116,'基础设置'!$A$13:$K$19,4,FALSE),0))</x:f>
      </x:c>
      <x:c r="V116" s="84" t="str">
        <x:f>IFERROR($N116/$S116,"")</x:f>
      </x:c>
      <x:c r="W116" s="84" t="str">
        <x:f>IFERROR($N116/$T116,"")</x:f>
      </x:c>
      <x:c r="X116" s="80"/>
      <x:c r="Y116" s="80"/>
    </x:row>
    <x:row r="117">
      <x:c r="A117" s="80"/>
      <x:c r="B117" s="81"/>
      <x:c r="C117" s="80"/>
      <x:c r="D117" s="80"/>
      <x:c r="E117" s="80"/>
      <x:c r="F117" s="80"/>
      <x:c r="G117" s="80"/>
      <x:c r="H117" s="80"/>
      <x:c r="I117" s="80"/>
      <x:c r="J117" s="80"/>
      <x:c r="K117" s="82" t="str">
        <x:f>IF($J117="","",IFERROR(VLOOKUP($J117,'基础设置'!$A$13:$K$19,2,FALSE),""))</x:f>
      </x:c>
      <x:c r="L117" s="83"/>
      <x:c r="M117" s="83"/>
      <x:c r="N117" s="84" t="str">
        <x:f>IF(OR($L117="",$M117=""),"",MAX(0,$L117-$M117))</x:f>
      </x:c>
      <x:c r="O117" s="84" t="str">
        <x:f>IF($J117="","",IFERROR(VLOOKUP($J117,'基础设置'!$A$13:$K$19,3,FALSE),0))</x:f>
      </x:c>
      <x:c r="P117" s="84" t="str">
        <x:f>IF($N117="","",$N117*$O117)</x:f>
      </x:c>
      <x:c r="Q117" s="83"/>
      <x:c r="R117" s="83"/>
      <x:c r="S117" s="83"/>
      <x:c r="T117" s="83"/>
      <x:c r="U117" s="84" t="str">
        <x:f>IF($J117="","",IFERROR($N117*VLOOKUP($J117,'基础设置'!$A$13:$K$19,4,FALSE),0))</x:f>
      </x:c>
      <x:c r="V117" s="84" t="str">
        <x:f>IFERROR($N117/$S117,"")</x:f>
      </x:c>
      <x:c r="W117" s="84" t="str">
        <x:f>IFERROR($N117/$T117,"")</x:f>
      </x:c>
      <x:c r="X117" s="80"/>
      <x:c r="Y117" s="80"/>
    </x:row>
    <x:row r="118">
      <x:c r="A118" s="80"/>
      <x:c r="B118" s="81"/>
      <x:c r="C118" s="80"/>
      <x:c r="D118" s="80"/>
      <x:c r="E118" s="80"/>
      <x:c r="F118" s="80"/>
      <x:c r="G118" s="80"/>
      <x:c r="H118" s="80"/>
      <x:c r="I118" s="80"/>
      <x:c r="J118" s="80"/>
      <x:c r="K118" s="82" t="str">
        <x:f>IF($J118="","",IFERROR(VLOOKUP($J118,'基础设置'!$A$13:$K$19,2,FALSE),""))</x:f>
      </x:c>
      <x:c r="L118" s="83"/>
      <x:c r="M118" s="83"/>
      <x:c r="N118" s="84" t="str">
        <x:f>IF(OR($L118="",$M118=""),"",MAX(0,$L118-$M118))</x:f>
      </x:c>
      <x:c r="O118" s="84" t="str">
        <x:f>IF($J118="","",IFERROR(VLOOKUP($J118,'基础设置'!$A$13:$K$19,3,FALSE),0))</x:f>
      </x:c>
      <x:c r="P118" s="84" t="str">
        <x:f>IF($N118="","",$N118*$O118)</x:f>
      </x:c>
      <x:c r="Q118" s="83"/>
      <x:c r="R118" s="83"/>
      <x:c r="S118" s="83"/>
      <x:c r="T118" s="83"/>
      <x:c r="U118" s="84" t="str">
        <x:f>IF($J118="","",IFERROR($N118*VLOOKUP($J118,'基础设置'!$A$13:$K$19,4,FALSE),0))</x:f>
      </x:c>
      <x:c r="V118" s="84" t="str">
        <x:f>IFERROR($N118/$S118,"")</x:f>
      </x:c>
      <x:c r="W118" s="84" t="str">
        <x:f>IFERROR($N118/$T118,"")</x:f>
      </x:c>
      <x:c r="X118" s="80"/>
      <x:c r="Y118" s="80"/>
    </x:row>
    <x:row r="119">
      <x:c r="A119" s="80"/>
      <x:c r="B119" s="81"/>
      <x:c r="C119" s="80"/>
      <x:c r="D119" s="80"/>
      <x:c r="E119" s="80"/>
      <x:c r="F119" s="80"/>
      <x:c r="G119" s="80"/>
      <x:c r="H119" s="80"/>
      <x:c r="I119" s="80"/>
      <x:c r="J119" s="80"/>
      <x:c r="K119" s="82" t="str">
        <x:f>IF($J119="","",IFERROR(VLOOKUP($J119,'基础设置'!$A$13:$K$19,2,FALSE),""))</x:f>
      </x:c>
      <x:c r="L119" s="83"/>
      <x:c r="M119" s="83"/>
      <x:c r="N119" s="84" t="str">
        <x:f>IF(OR($L119="",$M119=""),"",MAX(0,$L119-$M119))</x:f>
      </x:c>
      <x:c r="O119" s="84" t="str">
        <x:f>IF($J119="","",IFERROR(VLOOKUP($J119,'基础设置'!$A$13:$K$19,3,FALSE),0))</x:f>
      </x:c>
      <x:c r="P119" s="84" t="str">
        <x:f>IF($N119="","",$N119*$O119)</x:f>
      </x:c>
      <x:c r="Q119" s="83"/>
      <x:c r="R119" s="83"/>
      <x:c r="S119" s="83"/>
      <x:c r="T119" s="83"/>
      <x:c r="U119" s="84" t="str">
        <x:f>IF($J119="","",IFERROR($N119*VLOOKUP($J119,'基础设置'!$A$13:$K$19,4,FALSE),0))</x:f>
      </x:c>
      <x:c r="V119" s="84" t="str">
        <x:f>IFERROR($N119/$S119,"")</x:f>
      </x:c>
      <x:c r="W119" s="84" t="str">
        <x:f>IFERROR($N119/$T119,"")</x:f>
      </x:c>
      <x:c r="X119" s="80"/>
      <x:c r="Y119" s="80"/>
    </x:row>
    <x:row r="120">
      <x:c r="A120" s="80"/>
      <x:c r="B120" s="81"/>
      <x:c r="C120" s="80"/>
      <x:c r="D120" s="80"/>
      <x:c r="E120" s="80"/>
      <x:c r="F120" s="80"/>
      <x:c r="G120" s="80"/>
      <x:c r="H120" s="80"/>
      <x:c r="I120" s="80"/>
      <x:c r="J120" s="80"/>
      <x:c r="K120" s="82" t="str">
        <x:f>IF($J120="","",IFERROR(VLOOKUP($J120,'基础设置'!$A$13:$K$19,2,FALSE),""))</x:f>
      </x:c>
      <x:c r="L120" s="83"/>
      <x:c r="M120" s="83"/>
      <x:c r="N120" s="84" t="str">
        <x:f>IF(OR($L120="",$M120=""),"",MAX(0,$L120-$M120))</x:f>
      </x:c>
      <x:c r="O120" s="84" t="str">
        <x:f>IF($J120="","",IFERROR(VLOOKUP($J120,'基础设置'!$A$13:$K$19,3,FALSE),0))</x:f>
      </x:c>
      <x:c r="P120" s="84" t="str">
        <x:f>IF($N120="","",$N120*$O120)</x:f>
      </x:c>
      <x:c r="Q120" s="83"/>
      <x:c r="R120" s="83"/>
      <x:c r="S120" s="83"/>
      <x:c r="T120" s="83"/>
      <x:c r="U120" s="84" t="str">
        <x:f>IF($J120="","",IFERROR($N120*VLOOKUP($J120,'基础设置'!$A$13:$K$19,4,FALSE),0))</x:f>
      </x:c>
      <x:c r="V120" s="84" t="str">
        <x:f>IFERROR($N120/$S120,"")</x:f>
      </x:c>
      <x:c r="W120" s="84" t="str">
        <x:f>IFERROR($N120/$T120,"")</x:f>
      </x:c>
      <x:c r="X120" s="80"/>
      <x:c r="Y120" s="80"/>
    </x:row>
    <x:row r="121">
      <x:c r="A121" s="80"/>
      <x:c r="B121" s="81"/>
      <x:c r="C121" s="80"/>
      <x:c r="D121" s="80"/>
      <x:c r="E121" s="80"/>
      <x:c r="F121" s="80"/>
      <x:c r="G121" s="80"/>
      <x:c r="H121" s="80"/>
      <x:c r="I121" s="80"/>
      <x:c r="J121" s="80"/>
      <x:c r="K121" s="82" t="str">
        <x:f>IF($J121="","",IFERROR(VLOOKUP($J121,'基础设置'!$A$13:$K$19,2,FALSE),""))</x:f>
      </x:c>
      <x:c r="L121" s="83"/>
      <x:c r="M121" s="83"/>
      <x:c r="N121" s="84" t="str">
        <x:f>IF(OR($L121="",$M121=""),"",MAX(0,$L121-$M121))</x:f>
      </x:c>
      <x:c r="O121" s="84" t="str">
        <x:f>IF($J121="","",IFERROR(VLOOKUP($J121,'基础设置'!$A$13:$K$19,3,FALSE),0))</x:f>
      </x:c>
      <x:c r="P121" s="84" t="str">
        <x:f>IF($N121="","",$N121*$O121)</x:f>
      </x:c>
      <x:c r="Q121" s="83"/>
      <x:c r="R121" s="83"/>
      <x:c r="S121" s="83"/>
      <x:c r="T121" s="83"/>
      <x:c r="U121" s="84" t="str">
        <x:f>IF($J121="","",IFERROR($N121*VLOOKUP($J121,'基础设置'!$A$13:$K$19,4,FALSE),0))</x:f>
      </x:c>
      <x:c r="V121" s="84" t="str">
        <x:f>IFERROR($N121/$S121,"")</x:f>
      </x:c>
      <x:c r="W121" s="84" t="str">
        <x:f>IFERROR($N121/$T121,"")</x:f>
      </x:c>
      <x:c r="X121" s="80"/>
      <x:c r="Y121" s="80"/>
    </x:row>
    <x:row r="122">
      <x:c r="A122" s="80"/>
      <x:c r="B122" s="81"/>
      <x:c r="C122" s="80"/>
      <x:c r="D122" s="80"/>
      <x:c r="E122" s="80"/>
      <x:c r="F122" s="80"/>
      <x:c r="G122" s="80"/>
      <x:c r="H122" s="80"/>
      <x:c r="I122" s="80"/>
      <x:c r="J122" s="80"/>
      <x:c r="K122" s="82" t="str">
        <x:f>IF($J122="","",IFERROR(VLOOKUP($J122,'基础设置'!$A$13:$K$19,2,FALSE),""))</x:f>
      </x:c>
      <x:c r="L122" s="83"/>
      <x:c r="M122" s="83"/>
      <x:c r="N122" s="84" t="str">
        <x:f>IF(OR($L122="",$M122=""),"",MAX(0,$L122-$M122))</x:f>
      </x:c>
      <x:c r="O122" s="84" t="str">
        <x:f>IF($J122="","",IFERROR(VLOOKUP($J122,'基础设置'!$A$13:$K$19,3,FALSE),0))</x:f>
      </x:c>
      <x:c r="P122" s="84" t="str">
        <x:f>IF($N122="","",$N122*$O122)</x:f>
      </x:c>
      <x:c r="Q122" s="83"/>
      <x:c r="R122" s="83"/>
      <x:c r="S122" s="83"/>
      <x:c r="T122" s="83"/>
      <x:c r="U122" s="84" t="str">
        <x:f>IF($J122="","",IFERROR($N122*VLOOKUP($J122,'基础设置'!$A$13:$K$19,4,FALSE),0))</x:f>
      </x:c>
      <x:c r="V122" s="84" t="str">
        <x:f>IFERROR($N122/$S122,"")</x:f>
      </x:c>
      <x:c r="W122" s="84" t="str">
        <x:f>IFERROR($N122/$T122,"")</x:f>
      </x:c>
      <x:c r="X122" s="80"/>
      <x:c r="Y122" s="80"/>
    </x:row>
    <x:row r="123">
      <x:c r="A123" s="80"/>
      <x:c r="B123" s="81"/>
      <x:c r="C123" s="80"/>
      <x:c r="D123" s="80"/>
      <x:c r="E123" s="80"/>
      <x:c r="F123" s="80"/>
      <x:c r="G123" s="80"/>
      <x:c r="H123" s="80"/>
      <x:c r="I123" s="80"/>
      <x:c r="J123" s="80"/>
      <x:c r="K123" s="82" t="str">
        <x:f>IF($J123="","",IFERROR(VLOOKUP($J123,'基础设置'!$A$13:$K$19,2,FALSE),""))</x:f>
      </x:c>
      <x:c r="L123" s="83"/>
      <x:c r="M123" s="83"/>
      <x:c r="N123" s="84" t="str">
        <x:f>IF(OR($L123="",$M123=""),"",MAX(0,$L123-$M123))</x:f>
      </x:c>
      <x:c r="O123" s="84" t="str">
        <x:f>IF($J123="","",IFERROR(VLOOKUP($J123,'基础设置'!$A$13:$K$19,3,FALSE),0))</x:f>
      </x:c>
      <x:c r="P123" s="84" t="str">
        <x:f>IF($N123="","",$N123*$O123)</x:f>
      </x:c>
      <x:c r="Q123" s="83"/>
      <x:c r="R123" s="83"/>
      <x:c r="S123" s="83"/>
      <x:c r="T123" s="83"/>
      <x:c r="U123" s="84" t="str">
        <x:f>IF($J123="","",IFERROR($N123*VLOOKUP($J123,'基础设置'!$A$13:$K$19,4,FALSE),0))</x:f>
      </x:c>
      <x:c r="V123" s="84" t="str">
        <x:f>IFERROR($N123/$S123,"")</x:f>
      </x:c>
      <x:c r="W123" s="84" t="str">
        <x:f>IFERROR($N123/$T123,"")</x:f>
      </x:c>
      <x:c r="X123" s="80"/>
      <x:c r="Y123" s="80"/>
    </x:row>
    <x:row r="124">
      <x:c r="A124" s="80"/>
      <x:c r="B124" s="81"/>
      <x:c r="C124" s="80"/>
      <x:c r="D124" s="80"/>
      <x:c r="E124" s="80"/>
      <x:c r="F124" s="80"/>
      <x:c r="G124" s="80"/>
      <x:c r="H124" s="80"/>
      <x:c r="I124" s="80"/>
      <x:c r="J124" s="80"/>
      <x:c r="K124" s="82" t="str">
        <x:f>IF($J124="","",IFERROR(VLOOKUP($J124,'基础设置'!$A$13:$K$19,2,FALSE),""))</x:f>
      </x:c>
      <x:c r="L124" s="83"/>
      <x:c r="M124" s="83"/>
      <x:c r="N124" s="84" t="str">
        <x:f>IF(OR($L124="",$M124=""),"",MAX(0,$L124-$M124))</x:f>
      </x:c>
      <x:c r="O124" s="84" t="str">
        <x:f>IF($J124="","",IFERROR(VLOOKUP($J124,'基础设置'!$A$13:$K$19,3,FALSE),0))</x:f>
      </x:c>
      <x:c r="P124" s="84" t="str">
        <x:f>IF($N124="","",$N124*$O124)</x:f>
      </x:c>
      <x:c r="Q124" s="83"/>
      <x:c r="R124" s="83"/>
      <x:c r="S124" s="83"/>
      <x:c r="T124" s="83"/>
      <x:c r="U124" s="84" t="str">
        <x:f>IF($J124="","",IFERROR($N124*VLOOKUP($J124,'基础设置'!$A$13:$K$19,4,FALSE),0))</x:f>
      </x:c>
      <x:c r="V124" s="84" t="str">
        <x:f>IFERROR($N124/$S124,"")</x:f>
      </x:c>
      <x:c r="W124" s="84" t="str">
        <x:f>IFERROR($N124/$T124,"")</x:f>
      </x:c>
      <x:c r="X124" s="80"/>
      <x:c r="Y124" s="80"/>
    </x:row>
    <x:row r="125">
      <x:c r="A125" s="80"/>
      <x:c r="B125" s="81"/>
      <x:c r="C125" s="80"/>
      <x:c r="D125" s="80"/>
      <x:c r="E125" s="80"/>
      <x:c r="F125" s="80"/>
      <x:c r="G125" s="80"/>
      <x:c r="H125" s="80"/>
      <x:c r="I125" s="80"/>
      <x:c r="J125" s="80"/>
      <x:c r="K125" s="82" t="str">
        <x:f>IF($J125="","",IFERROR(VLOOKUP($J125,'基础设置'!$A$13:$K$19,2,FALSE),""))</x:f>
      </x:c>
      <x:c r="L125" s="83"/>
      <x:c r="M125" s="83"/>
      <x:c r="N125" s="84" t="str">
        <x:f>IF(OR($L125="",$M125=""),"",MAX(0,$L125-$M125))</x:f>
      </x:c>
      <x:c r="O125" s="84" t="str">
        <x:f>IF($J125="","",IFERROR(VLOOKUP($J125,'基础设置'!$A$13:$K$19,3,FALSE),0))</x:f>
      </x:c>
      <x:c r="P125" s="84" t="str">
        <x:f>IF($N125="","",$N125*$O125)</x:f>
      </x:c>
      <x:c r="Q125" s="83"/>
      <x:c r="R125" s="83"/>
      <x:c r="S125" s="83"/>
      <x:c r="T125" s="83"/>
      <x:c r="U125" s="84" t="str">
        <x:f>IF($J125="","",IFERROR($N125*VLOOKUP($J125,'基础设置'!$A$13:$K$19,4,FALSE),0))</x:f>
      </x:c>
      <x:c r="V125" s="84" t="str">
        <x:f>IFERROR($N125/$S125,"")</x:f>
      </x:c>
      <x:c r="W125" s="84" t="str">
        <x:f>IFERROR($N125/$T125,"")</x:f>
      </x:c>
      <x:c r="X125" s="80"/>
      <x:c r="Y125" s="80"/>
    </x:row>
    <x:row r="126">
      <x:c r="A126" s="80"/>
      <x:c r="B126" s="81"/>
      <x:c r="C126" s="80"/>
      <x:c r="D126" s="80"/>
      <x:c r="E126" s="80"/>
      <x:c r="F126" s="80"/>
      <x:c r="G126" s="80"/>
      <x:c r="H126" s="80"/>
      <x:c r="I126" s="80"/>
      <x:c r="J126" s="80"/>
      <x:c r="K126" s="82" t="str">
        <x:f>IF($J126="","",IFERROR(VLOOKUP($J126,'基础设置'!$A$13:$K$19,2,FALSE),""))</x:f>
      </x:c>
      <x:c r="L126" s="83"/>
      <x:c r="M126" s="83"/>
      <x:c r="N126" s="84" t="str">
        <x:f>IF(OR($L126="",$M126=""),"",MAX(0,$L126-$M126))</x:f>
      </x:c>
      <x:c r="O126" s="84" t="str">
        <x:f>IF($J126="","",IFERROR(VLOOKUP($J126,'基础设置'!$A$13:$K$19,3,FALSE),0))</x:f>
      </x:c>
      <x:c r="P126" s="84" t="str">
        <x:f>IF($N126="","",$N126*$O126)</x:f>
      </x:c>
      <x:c r="Q126" s="83"/>
      <x:c r="R126" s="83"/>
      <x:c r="S126" s="83"/>
      <x:c r="T126" s="83"/>
      <x:c r="U126" s="84" t="str">
        <x:f>IF($J126="","",IFERROR($N126*VLOOKUP($J126,'基础设置'!$A$13:$K$19,4,FALSE),0))</x:f>
      </x:c>
      <x:c r="V126" s="84" t="str">
        <x:f>IFERROR($N126/$S126,"")</x:f>
      </x:c>
      <x:c r="W126" s="84" t="str">
        <x:f>IFERROR($N126/$T126,"")</x:f>
      </x:c>
      <x:c r="X126" s="80"/>
      <x:c r="Y126" s="80"/>
    </x:row>
    <x:row r="127">
      <x:c r="A127" s="80"/>
      <x:c r="B127" s="81"/>
      <x:c r="C127" s="80"/>
      <x:c r="D127" s="80"/>
      <x:c r="E127" s="80"/>
      <x:c r="F127" s="80"/>
      <x:c r="G127" s="80"/>
      <x:c r="H127" s="80"/>
      <x:c r="I127" s="80"/>
      <x:c r="J127" s="80"/>
      <x:c r="K127" s="82" t="str">
        <x:f>IF($J127="","",IFERROR(VLOOKUP($J127,'基础设置'!$A$13:$K$19,2,FALSE),""))</x:f>
      </x:c>
      <x:c r="L127" s="83"/>
      <x:c r="M127" s="83"/>
      <x:c r="N127" s="84" t="str">
        <x:f>IF(OR($L127="",$M127=""),"",MAX(0,$L127-$M127))</x:f>
      </x:c>
      <x:c r="O127" s="84" t="str">
        <x:f>IF($J127="","",IFERROR(VLOOKUP($J127,'基础设置'!$A$13:$K$19,3,FALSE),0))</x:f>
      </x:c>
      <x:c r="P127" s="84" t="str">
        <x:f>IF($N127="","",$N127*$O127)</x:f>
      </x:c>
      <x:c r="Q127" s="83"/>
      <x:c r="R127" s="83"/>
      <x:c r="S127" s="83"/>
      <x:c r="T127" s="83"/>
      <x:c r="U127" s="84" t="str">
        <x:f>IF($J127="","",IFERROR($N127*VLOOKUP($J127,'基础设置'!$A$13:$K$19,4,FALSE),0))</x:f>
      </x:c>
      <x:c r="V127" s="84" t="str">
        <x:f>IFERROR($N127/$S127,"")</x:f>
      </x:c>
      <x:c r="W127" s="84" t="str">
        <x:f>IFERROR($N127/$T127,"")</x:f>
      </x:c>
      <x:c r="X127" s="80"/>
      <x:c r="Y127" s="80"/>
    </x:row>
    <x:row r="128">
      <x:c r="A128" s="80"/>
      <x:c r="B128" s="81"/>
      <x:c r="C128" s="80"/>
      <x:c r="D128" s="80"/>
      <x:c r="E128" s="80"/>
      <x:c r="F128" s="80"/>
      <x:c r="G128" s="80"/>
      <x:c r="H128" s="80"/>
      <x:c r="I128" s="80"/>
      <x:c r="J128" s="80"/>
      <x:c r="K128" s="82" t="str">
        <x:f>IF($J128="","",IFERROR(VLOOKUP($J128,'基础设置'!$A$13:$K$19,2,FALSE),""))</x:f>
      </x:c>
      <x:c r="L128" s="83"/>
      <x:c r="M128" s="83"/>
      <x:c r="N128" s="84" t="str">
        <x:f>IF(OR($L128="",$M128=""),"",MAX(0,$L128-$M128))</x:f>
      </x:c>
      <x:c r="O128" s="84" t="str">
        <x:f>IF($J128="","",IFERROR(VLOOKUP($J128,'基础设置'!$A$13:$K$19,3,FALSE),0))</x:f>
      </x:c>
      <x:c r="P128" s="84" t="str">
        <x:f>IF($N128="","",$N128*$O128)</x:f>
      </x:c>
      <x:c r="Q128" s="83"/>
      <x:c r="R128" s="83"/>
      <x:c r="S128" s="83"/>
      <x:c r="T128" s="83"/>
      <x:c r="U128" s="84" t="str">
        <x:f>IF($J128="","",IFERROR($N128*VLOOKUP($J128,'基础设置'!$A$13:$K$19,4,FALSE),0))</x:f>
      </x:c>
      <x:c r="V128" s="84" t="str">
        <x:f>IFERROR($N128/$S128,"")</x:f>
      </x:c>
      <x:c r="W128" s="84" t="str">
        <x:f>IFERROR($N128/$T128,"")</x:f>
      </x:c>
      <x:c r="X128" s="80"/>
      <x:c r="Y128" s="80"/>
    </x:row>
    <x:row r="129">
      <x:c r="A129" s="80"/>
      <x:c r="B129" s="81"/>
      <x:c r="C129" s="80"/>
      <x:c r="D129" s="80"/>
      <x:c r="E129" s="80"/>
      <x:c r="F129" s="80"/>
      <x:c r="G129" s="80"/>
      <x:c r="H129" s="80"/>
      <x:c r="I129" s="80"/>
      <x:c r="J129" s="80"/>
      <x:c r="K129" s="82" t="str">
        <x:f>IF($J129="","",IFERROR(VLOOKUP($J129,'基础设置'!$A$13:$K$19,2,FALSE),""))</x:f>
      </x:c>
      <x:c r="L129" s="83"/>
      <x:c r="M129" s="83"/>
      <x:c r="N129" s="84" t="str">
        <x:f>IF(OR($L129="",$M129=""),"",MAX(0,$L129-$M129))</x:f>
      </x:c>
      <x:c r="O129" s="84" t="str">
        <x:f>IF($J129="","",IFERROR(VLOOKUP($J129,'基础设置'!$A$13:$K$19,3,FALSE),0))</x:f>
      </x:c>
      <x:c r="P129" s="84" t="str">
        <x:f>IF($N129="","",$N129*$O129)</x:f>
      </x:c>
      <x:c r="Q129" s="83"/>
      <x:c r="R129" s="83"/>
      <x:c r="S129" s="83"/>
      <x:c r="T129" s="83"/>
      <x:c r="U129" s="84" t="str">
        <x:f>IF($J129="","",IFERROR($N129*VLOOKUP($J129,'基础设置'!$A$13:$K$19,4,FALSE),0))</x:f>
      </x:c>
      <x:c r="V129" s="84" t="str">
        <x:f>IFERROR($N129/$S129,"")</x:f>
      </x:c>
      <x:c r="W129" s="84" t="str">
        <x:f>IFERROR($N129/$T129,"")</x:f>
      </x:c>
      <x:c r="X129" s="80"/>
      <x:c r="Y129" s="80"/>
    </x:row>
    <x:row r="130">
      <x:c r="A130" s="80"/>
      <x:c r="B130" s="81"/>
      <x:c r="C130" s="80"/>
      <x:c r="D130" s="80"/>
      <x:c r="E130" s="80"/>
      <x:c r="F130" s="80"/>
      <x:c r="G130" s="80"/>
      <x:c r="H130" s="80"/>
      <x:c r="I130" s="80"/>
      <x:c r="J130" s="80"/>
      <x:c r="K130" s="82" t="str">
        <x:f>IF($J130="","",IFERROR(VLOOKUP($J130,'基础设置'!$A$13:$K$19,2,FALSE),""))</x:f>
      </x:c>
      <x:c r="L130" s="83"/>
      <x:c r="M130" s="83"/>
      <x:c r="N130" s="84" t="str">
        <x:f>IF(OR($L130="",$M130=""),"",MAX(0,$L130-$M130))</x:f>
      </x:c>
      <x:c r="O130" s="84" t="str">
        <x:f>IF($J130="","",IFERROR(VLOOKUP($J130,'基础设置'!$A$13:$K$19,3,FALSE),0))</x:f>
      </x:c>
      <x:c r="P130" s="84" t="str">
        <x:f>IF($N130="","",$N130*$O130)</x:f>
      </x:c>
      <x:c r="Q130" s="83"/>
      <x:c r="R130" s="83"/>
      <x:c r="S130" s="83"/>
      <x:c r="T130" s="83"/>
      <x:c r="U130" s="84" t="str">
        <x:f>IF($J130="","",IFERROR($N130*VLOOKUP($J130,'基础设置'!$A$13:$K$19,4,FALSE),0))</x:f>
      </x:c>
      <x:c r="V130" s="84" t="str">
        <x:f>IFERROR($N130/$S130,"")</x:f>
      </x:c>
      <x:c r="W130" s="84" t="str">
        <x:f>IFERROR($N130/$T130,"")</x:f>
      </x:c>
      <x:c r="X130" s="80"/>
      <x:c r="Y130" s="80"/>
    </x:row>
    <x:row r="131">
      <x:c r="A131" s="80"/>
      <x:c r="B131" s="81"/>
      <x:c r="C131" s="80"/>
      <x:c r="D131" s="80"/>
      <x:c r="E131" s="80"/>
      <x:c r="F131" s="80"/>
      <x:c r="G131" s="80"/>
      <x:c r="H131" s="80"/>
      <x:c r="I131" s="80"/>
      <x:c r="J131" s="80"/>
      <x:c r="K131" s="82" t="str">
        <x:f>IF($J131="","",IFERROR(VLOOKUP($J131,'基础设置'!$A$13:$K$19,2,FALSE),""))</x:f>
      </x:c>
      <x:c r="L131" s="83"/>
      <x:c r="M131" s="83"/>
      <x:c r="N131" s="84" t="str">
        <x:f>IF(OR($L131="",$M131=""),"",MAX(0,$L131-$M131))</x:f>
      </x:c>
      <x:c r="O131" s="84" t="str">
        <x:f>IF($J131="","",IFERROR(VLOOKUP($J131,'基础设置'!$A$13:$K$19,3,FALSE),0))</x:f>
      </x:c>
      <x:c r="P131" s="84" t="str">
        <x:f>IF($N131="","",$N131*$O131)</x:f>
      </x:c>
      <x:c r="Q131" s="83"/>
      <x:c r="R131" s="83"/>
      <x:c r="S131" s="83"/>
      <x:c r="T131" s="83"/>
      <x:c r="U131" s="84" t="str">
        <x:f>IF($J131="","",IFERROR($N131*VLOOKUP($J131,'基础设置'!$A$13:$K$19,4,FALSE),0))</x:f>
      </x:c>
      <x:c r="V131" s="84" t="str">
        <x:f>IFERROR($N131/$S131,"")</x:f>
      </x:c>
      <x:c r="W131" s="84" t="str">
        <x:f>IFERROR($N131/$T131,"")</x:f>
      </x:c>
      <x:c r="X131" s="80"/>
      <x:c r="Y131" s="80"/>
    </x:row>
    <x:row r="132">
      <x:c r="A132" s="80"/>
      <x:c r="B132" s="81"/>
      <x:c r="C132" s="80"/>
      <x:c r="D132" s="80"/>
      <x:c r="E132" s="80"/>
      <x:c r="F132" s="80"/>
      <x:c r="G132" s="80"/>
      <x:c r="H132" s="80"/>
      <x:c r="I132" s="80"/>
      <x:c r="J132" s="80"/>
      <x:c r="K132" s="82" t="str">
        <x:f>IF($J132="","",IFERROR(VLOOKUP($J132,'基础设置'!$A$13:$K$19,2,FALSE),""))</x:f>
      </x:c>
      <x:c r="L132" s="83"/>
      <x:c r="M132" s="83"/>
      <x:c r="N132" s="84" t="str">
        <x:f>IF(OR($L132="",$M132=""),"",MAX(0,$L132-$M132))</x:f>
      </x:c>
      <x:c r="O132" s="84" t="str">
        <x:f>IF($J132="","",IFERROR(VLOOKUP($J132,'基础设置'!$A$13:$K$19,3,FALSE),0))</x:f>
      </x:c>
      <x:c r="P132" s="84" t="str">
        <x:f>IF($N132="","",$N132*$O132)</x:f>
      </x:c>
      <x:c r="Q132" s="83"/>
      <x:c r="R132" s="83"/>
      <x:c r="S132" s="83"/>
      <x:c r="T132" s="83"/>
      <x:c r="U132" s="84" t="str">
        <x:f>IF($J132="","",IFERROR($N132*VLOOKUP($J132,'基础设置'!$A$13:$K$19,4,FALSE),0))</x:f>
      </x:c>
      <x:c r="V132" s="84" t="str">
        <x:f>IFERROR($N132/$S132,"")</x:f>
      </x:c>
      <x:c r="W132" s="84" t="str">
        <x:f>IFERROR($N132/$T132,"")</x:f>
      </x:c>
      <x:c r="X132" s="80"/>
      <x:c r="Y132" s="80"/>
    </x:row>
    <x:row r="133">
      <x:c r="A133" s="80"/>
      <x:c r="B133" s="81"/>
      <x:c r="C133" s="80"/>
      <x:c r="D133" s="80"/>
      <x:c r="E133" s="80"/>
      <x:c r="F133" s="80"/>
      <x:c r="G133" s="80"/>
      <x:c r="H133" s="80"/>
      <x:c r="I133" s="80"/>
      <x:c r="J133" s="80"/>
      <x:c r="K133" s="82" t="str">
        <x:f>IF($J133="","",IFERROR(VLOOKUP($J133,'基础设置'!$A$13:$K$19,2,FALSE),""))</x:f>
      </x:c>
      <x:c r="L133" s="83"/>
      <x:c r="M133" s="83"/>
      <x:c r="N133" s="84" t="str">
        <x:f>IF(OR($L133="",$M133=""),"",MAX(0,$L133-$M133))</x:f>
      </x:c>
      <x:c r="O133" s="84" t="str">
        <x:f>IF($J133="","",IFERROR(VLOOKUP($J133,'基础设置'!$A$13:$K$19,3,FALSE),0))</x:f>
      </x:c>
      <x:c r="P133" s="84" t="str">
        <x:f>IF($N133="","",$N133*$O133)</x:f>
      </x:c>
      <x:c r="Q133" s="83"/>
      <x:c r="R133" s="83"/>
      <x:c r="S133" s="83"/>
      <x:c r="T133" s="83"/>
      <x:c r="U133" s="84" t="str">
        <x:f>IF($J133="","",IFERROR($N133*VLOOKUP($J133,'基础设置'!$A$13:$K$19,4,FALSE),0))</x:f>
      </x:c>
      <x:c r="V133" s="84" t="str">
        <x:f>IFERROR($N133/$S133,"")</x:f>
      </x:c>
      <x:c r="W133" s="84" t="str">
        <x:f>IFERROR($N133/$T133,"")</x:f>
      </x:c>
      <x:c r="X133" s="80"/>
      <x:c r="Y133" s="80"/>
    </x:row>
    <x:row r="134">
      <x:c r="A134" s="80"/>
      <x:c r="B134" s="81"/>
      <x:c r="C134" s="80"/>
      <x:c r="D134" s="80"/>
      <x:c r="E134" s="80"/>
      <x:c r="F134" s="80"/>
      <x:c r="G134" s="80"/>
      <x:c r="H134" s="80"/>
      <x:c r="I134" s="80"/>
      <x:c r="J134" s="80"/>
      <x:c r="K134" s="82" t="str">
        <x:f>IF($J134="","",IFERROR(VLOOKUP($J134,'基础设置'!$A$13:$K$19,2,FALSE),""))</x:f>
      </x:c>
      <x:c r="L134" s="83"/>
      <x:c r="M134" s="83"/>
      <x:c r="N134" s="84" t="str">
        <x:f>IF(OR($L134="",$M134=""),"",MAX(0,$L134-$M134))</x:f>
      </x:c>
      <x:c r="O134" s="84" t="str">
        <x:f>IF($J134="","",IFERROR(VLOOKUP($J134,'基础设置'!$A$13:$K$19,3,FALSE),0))</x:f>
      </x:c>
      <x:c r="P134" s="84" t="str">
        <x:f>IF($N134="","",$N134*$O134)</x:f>
      </x:c>
      <x:c r="Q134" s="83"/>
      <x:c r="R134" s="83"/>
      <x:c r="S134" s="83"/>
      <x:c r="T134" s="83"/>
      <x:c r="U134" s="84" t="str">
        <x:f>IF($J134="","",IFERROR($N134*VLOOKUP($J134,'基础设置'!$A$13:$K$19,4,FALSE),0))</x:f>
      </x:c>
      <x:c r="V134" s="84" t="str">
        <x:f>IFERROR($N134/$S134,"")</x:f>
      </x:c>
      <x:c r="W134" s="84" t="str">
        <x:f>IFERROR($N134/$T134,"")</x:f>
      </x:c>
      <x:c r="X134" s="80"/>
      <x:c r="Y134" s="80"/>
    </x:row>
    <x:row r="135">
      <x:c r="A135" s="80"/>
      <x:c r="B135" s="81"/>
      <x:c r="C135" s="80"/>
      <x:c r="D135" s="80"/>
      <x:c r="E135" s="80"/>
      <x:c r="F135" s="80"/>
      <x:c r="G135" s="80"/>
      <x:c r="H135" s="80"/>
      <x:c r="I135" s="80"/>
      <x:c r="J135" s="80"/>
      <x:c r="K135" s="82" t="str">
        <x:f>IF($J135="","",IFERROR(VLOOKUP($J135,'基础设置'!$A$13:$K$19,2,FALSE),""))</x:f>
      </x:c>
      <x:c r="L135" s="83"/>
      <x:c r="M135" s="83"/>
      <x:c r="N135" s="84" t="str">
        <x:f>IF(OR($L135="",$M135=""),"",MAX(0,$L135-$M135))</x:f>
      </x:c>
      <x:c r="O135" s="84" t="str">
        <x:f>IF($J135="","",IFERROR(VLOOKUP($J135,'基础设置'!$A$13:$K$19,3,FALSE),0))</x:f>
      </x:c>
      <x:c r="P135" s="84" t="str">
        <x:f>IF($N135="","",$N135*$O135)</x:f>
      </x:c>
      <x:c r="Q135" s="83"/>
      <x:c r="R135" s="83"/>
      <x:c r="S135" s="83"/>
      <x:c r="T135" s="83"/>
      <x:c r="U135" s="84" t="str">
        <x:f>IF($J135="","",IFERROR($N135*VLOOKUP($J135,'基础设置'!$A$13:$K$19,4,FALSE),0))</x:f>
      </x:c>
      <x:c r="V135" s="84" t="str">
        <x:f>IFERROR($N135/$S135,"")</x:f>
      </x:c>
      <x:c r="W135" s="84" t="str">
        <x:f>IFERROR($N135/$T135,"")</x:f>
      </x:c>
      <x:c r="X135" s="80"/>
      <x:c r="Y135" s="80"/>
    </x:row>
    <x:row r="136">
      <x:c r="A136" s="80"/>
      <x:c r="B136" s="81"/>
      <x:c r="C136" s="80"/>
      <x:c r="D136" s="80"/>
      <x:c r="E136" s="80"/>
      <x:c r="F136" s="80"/>
      <x:c r="G136" s="80"/>
      <x:c r="H136" s="80"/>
      <x:c r="I136" s="80"/>
      <x:c r="J136" s="80"/>
      <x:c r="K136" s="82" t="str">
        <x:f>IF($J136="","",IFERROR(VLOOKUP($J136,'基础设置'!$A$13:$K$19,2,FALSE),""))</x:f>
      </x:c>
      <x:c r="L136" s="83"/>
      <x:c r="M136" s="83"/>
      <x:c r="N136" s="84" t="str">
        <x:f>IF(OR($L136="",$M136=""),"",MAX(0,$L136-$M136))</x:f>
      </x:c>
      <x:c r="O136" s="84" t="str">
        <x:f>IF($J136="","",IFERROR(VLOOKUP($J136,'基础设置'!$A$13:$K$19,3,FALSE),0))</x:f>
      </x:c>
      <x:c r="P136" s="84" t="str">
        <x:f>IF($N136="","",$N136*$O136)</x:f>
      </x:c>
      <x:c r="Q136" s="83"/>
      <x:c r="R136" s="83"/>
      <x:c r="S136" s="83"/>
      <x:c r="T136" s="83"/>
      <x:c r="U136" s="84" t="str">
        <x:f>IF($J136="","",IFERROR($N136*VLOOKUP($J136,'基础设置'!$A$13:$K$19,4,FALSE),0))</x:f>
      </x:c>
      <x:c r="V136" s="84" t="str">
        <x:f>IFERROR($N136/$S136,"")</x:f>
      </x:c>
      <x:c r="W136" s="84" t="str">
        <x:f>IFERROR($N136/$T136,"")</x:f>
      </x:c>
      <x:c r="X136" s="80"/>
      <x:c r="Y136" s="80"/>
    </x:row>
    <x:row r="137">
      <x:c r="A137" s="80"/>
      <x:c r="B137" s="81"/>
      <x:c r="C137" s="80"/>
      <x:c r="D137" s="80"/>
      <x:c r="E137" s="80"/>
      <x:c r="F137" s="80"/>
      <x:c r="G137" s="80"/>
      <x:c r="H137" s="80"/>
      <x:c r="I137" s="80"/>
      <x:c r="J137" s="80"/>
      <x:c r="K137" s="82" t="str">
        <x:f>IF($J137="","",IFERROR(VLOOKUP($J137,'基础设置'!$A$13:$K$19,2,FALSE),""))</x:f>
      </x:c>
      <x:c r="L137" s="83"/>
      <x:c r="M137" s="83"/>
      <x:c r="N137" s="84" t="str">
        <x:f>IF(OR($L137="",$M137=""),"",MAX(0,$L137-$M137))</x:f>
      </x:c>
      <x:c r="O137" s="84" t="str">
        <x:f>IF($J137="","",IFERROR(VLOOKUP($J137,'基础设置'!$A$13:$K$19,3,FALSE),0))</x:f>
      </x:c>
      <x:c r="P137" s="84" t="str">
        <x:f>IF($N137="","",$N137*$O137)</x:f>
      </x:c>
      <x:c r="Q137" s="83"/>
      <x:c r="R137" s="83"/>
      <x:c r="S137" s="83"/>
      <x:c r="T137" s="83"/>
      <x:c r="U137" s="84" t="str">
        <x:f>IF($J137="","",IFERROR($N137*VLOOKUP($J137,'基础设置'!$A$13:$K$19,4,FALSE),0))</x:f>
      </x:c>
      <x:c r="V137" s="84" t="str">
        <x:f>IFERROR($N137/$S137,"")</x:f>
      </x:c>
      <x:c r="W137" s="84" t="str">
        <x:f>IFERROR($N137/$T137,"")</x:f>
      </x:c>
      <x:c r="X137" s="80"/>
      <x:c r="Y137" s="80"/>
    </x:row>
    <x:row r="138">
      <x:c r="A138" s="80"/>
      <x:c r="B138" s="81"/>
      <x:c r="C138" s="80"/>
      <x:c r="D138" s="80"/>
      <x:c r="E138" s="80"/>
      <x:c r="F138" s="80"/>
      <x:c r="G138" s="80"/>
      <x:c r="H138" s="80"/>
      <x:c r="I138" s="80"/>
      <x:c r="J138" s="80"/>
      <x:c r="K138" s="82" t="str">
        <x:f>IF($J138="","",IFERROR(VLOOKUP($J138,'基础设置'!$A$13:$K$19,2,FALSE),""))</x:f>
      </x:c>
      <x:c r="L138" s="83"/>
      <x:c r="M138" s="83"/>
      <x:c r="N138" s="84" t="str">
        <x:f>IF(OR($L138="",$M138=""),"",MAX(0,$L138-$M138))</x:f>
      </x:c>
      <x:c r="O138" s="84" t="str">
        <x:f>IF($J138="","",IFERROR(VLOOKUP($J138,'基础设置'!$A$13:$K$19,3,FALSE),0))</x:f>
      </x:c>
      <x:c r="P138" s="84" t="str">
        <x:f>IF($N138="","",$N138*$O138)</x:f>
      </x:c>
      <x:c r="Q138" s="83"/>
      <x:c r="R138" s="83"/>
      <x:c r="S138" s="83"/>
      <x:c r="T138" s="83"/>
      <x:c r="U138" s="84" t="str">
        <x:f>IF($J138="","",IFERROR($N138*VLOOKUP($J138,'基础设置'!$A$13:$K$19,4,FALSE),0))</x:f>
      </x:c>
      <x:c r="V138" s="84" t="str">
        <x:f>IFERROR($N138/$S138,"")</x:f>
      </x:c>
      <x:c r="W138" s="84" t="str">
        <x:f>IFERROR($N138/$T138,"")</x:f>
      </x:c>
      <x:c r="X138" s="80"/>
      <x:c r="Y138" s="80"/>
    </x:row>
    <x:row r="139">
      <x:c r="A139" s="80"/>
      <x:c r="B139" s="81"/>
      <x:c r="C139" s="80"/>
      <x:c r="D139" s="80"/>
      <x:c r="E139" s="80"/>
      <x:c r="F139" s="80"/>
      <x:c r="G139" s="80"/>
      <x:c r="H139" s="80"/>
      <x:c r="I139" s="80"/>
      <x:c r="J139" s="80"/>
      <x:c r="K139" s="82" t="str">
        <x:f>IF($J139="","",IFERROR(VLOOKUP($J139,'基础设置'!$A$13:$K$19,2,FALSE),""))</x:f>
      </x:c>
      <x:c r="L139" s="83"/>
      <x:c r="M139" s="83"/>
      <x:c r="N139" s="84" t="str">
        <x:f>IF(OR($L139="",$M139=""),"",MAX(0,$L139-$M139))</x:f>
      </x:c>
      <x:c r="O139" s="84" t="str">
        <x:f>IF($J139="","",IFERROR(VLOOKUP($J139,'基础设置'!$A$13:$K$19,3,FALSE),0))</x:f>
      </x:c>
      <x:c r="P139" s="84" t="str">
        <x:f>IF($N139="","",$N139*$O139)</x:f>
      </x:c>
      <x:c r="Q139" s="83"/>
      <x:c r="R139" s="83"/>
      <x:c r="S139" s="83"/>
      <x:c r="T139" s="83"/>
      <x:c r="U139" s="84" t="str">
        <x:f>IF($J139="","",IFERROR($N139*VLOOKUP($J139,'基础设置'!$A$13:$K$19,4,FALSE),0))</x:f>
      </x:c>
      <x:c r="V139" s="84" t="str">
        <x:f>IFERROR($N139/$S139,"")</x:f>
      </x:c>
      <x:c r="W139" s="84" t="str">
        <x:f>IFERROR($N139/$T139,"")</x:f>
      </x:c>
      <x:c r="X139" s="80"/>
      <x:c r="Y139" s="80"/>
    </x:row>
    <x:row r="140">
      <x:c r="A140" s="80"/>
      <x:c r="B140" s="81"/>
      <x:c r="C140" s="80"/>
      <x:c r="D140" s="80"/>
      <x:c r="E140" s="80"/>
      <x:c r="F140" s="80"/>
      <x:c r="G140" s="80"/>
      <x:c r="H140" s="80"/>
      <x:c r="I140" s="80"/>
      <x:c r="J140" s="80"/>
      <x:c r="K140" s="82" t="str">
        <x:f>IF($J140="","",IFERROR(VLOOKUP($J140,'基础设置'!$A$13:$K$19,2,FALSE),""))</x:f>
      </x:c>
      <x:c r="L140" s="83"/>
      <x:c r="M140" s="83"/>
      <x:c r="N140" s="84" t="str">
        <x:f>IF(OR($L140="",$M140=""),"",MAX(0,$L140-$M140))</x:f>
      </x:c>
      <x:c r="O140" s="84" t="str">
        <x:f>IF($J140="","",IFERROR(VLOOKUP($J140,'基础设置'!$A$13:$K$19,3,FALSE),0))</x:f>
      </x:c>
      <x:c r="P140" s="84" t="str">
        <x:f>IF($N140="","",$N140*$O140)</x:f>
      </x:c>
      <x:c r="Q140" s="83"/>
      <x:c r="R140" s="83"/>
      <x:c r="S140" s="83"/>
      <x:c r="T140" s="83"/>
      <x:c r="U140" s="84" t="str">
        <x:f>IF($J140="","",IFERROR($N140*VLOOKUP($J140,'基础设置'!$A$13:$K$19,4,FALSE),0))</x:f>
      </x:c>
      <x:c r="V140" s="84" t="str">
        <x:f>IFERROR($N140/$S140,"")</x:f>
      </x:c>
      <x:c r="W140" s="84" t="str">
        <x:f>IFERROR($N140/$T140,"")</x:f>
      </x:c>
      <x:c r="X140" s="80"/>
      <x:c r="Y140" s="80"/>
    </x:row>
    <x:row r="141">
      <x:c r="A141" s="80"/>
      <x:c r="B141" s="81"/>
      <x:c r="C141" s="80"/>
      <x:c r="D141" s="80"/>
      <x:c r="E141" s="80"/>
      <x:c r="F141" s="80"/>
      <x:c r="G141" s="80"/>
      <x:c r="H141" s="80"/>
      <x:c r="I141" s="80"/>
      <x:c r="J141" s="80"/>
      <x:c r="K141" s="82" t="str">
        <x:f>IF($J141="","",IFERROR(VLOOKUP($J141,'基础设置'!$A$13:$K$19,2,FALSE),""))</x:f>
      </x:c>
      <x:c r="L141" s="83"/>
      <x:c r="M141" s="83"/>
      <x:c r="N141" s="84" t="str">
        <x:f>IF(OR($L141="",$M141=""),"",MAX(0,$L141-$M141))</x:f>
      </x:c>
      <x:c r="O141" s="84" t="str">
        <x:f>IF($J141="","",IFERROR(VLOOKUP($J141,'基础设置'!$A$13:$K$19,3,FALSE),0))</x:f>
      </x:c>
      <x:c r="P141" s="84" t="str">
        <x:f>IF($N141="","",$N141*$O141)</x:f>
      </x:c>
      <x:c r="Q141" s="83"/>
      <x:c r="R141" s="83"/>
      <x:c r="S141" s="83"/>
      <x:c r="T141" s="83"/>
      <x:c r="U141" s="84" t="str">
        <x:f>IF($J141="","",IFERROR($N141*VLOOKUP($J141,'基础设置'!$A$13:$K$19,4,FALSE),0))</x:f>
      </x:c>
      <x:c r="V141" s="84" t="str">
        <x:f>IFERROR($N141/$S141,"")</x:f>
      </x:c>
      <x:c r="W141" s="84" t="str">
        <x:f>IFERROR($N141/$T141,"")</x:f>
      </x:c>
      <x:c r="X141" s="80"/>
      <x:c r="Y141" s="80"/>
    </x:row>
    <x:row r="142">
      <x:c r="A142" s="80"/>
      <x:c r="B142" s="81"/>
      <x:c r="C142" s="80"/>
      <x:c r="D142" s="80"/>
      <x:c r="E142" s="80"/>
      <x:c r="F142" s="80"/>
      <x:c r="G142" s="80"/>
      <x:c r="H142" s="80"/>
      <x:c r="I142" s="80"/>
      <x:c r="J142" s="80"/>
      <x:c r="K142" s="82" t="str">
        <x:f>IF($J142="","",IFERROR(VLOOKUP($J142,'基础设置'!$A$13:$K$19,2,FALSE),""))</x:f>
      </x:c>
      <x:c r="L142" s="83"/>
      <x:c r="M142" s="83"/>
      <x:c r="N142" s="84" t="str">
        <x:f>IF(OR($L142="",$M142=""),"",MAX(0,$L142-$M142))</x:f>
      </x:c>
      <x:c r="O142" s="84" t="str">
        <x:f>IF($J142="","",IFERROR(VLOOKUP($J142,'基础设置'!$A$13:$K$19,3,FALSE),0))</x:f>
      </x:c>
      <x:c r="P142" s="84" t="str">
        <x:f>IF($N142="","",$N142*$O142)</x:f>
      </x:c>
      <x:c r="Q142" s="83"/>
      <x:c r="R142" s="83"/>
      <x:c r="S142" s="83"/>
      <x:c r="T142" s="83"/>
      <x:c r="U142" s="84" t="str">
        <x:f>IF($J142="","",IFERROR($N142*VLOOKUP($J142,'基础设置'!$A$13:$K$19,4,FALSE),0))</x:f>
      </x:c>
      <x:c r="V142" s="84" t="str">
        <x:f>IFERROR($N142/$S142,"")</x:f>
      </x:c>
      <x:c r="W142" s="84" t="str">
        <x:f>IFERROR($N142/$T142,"")</x:f>
      </x:c>
      <x:c r="X142" s="80"/>
      <x:c r="Y142" s="80"/>
    </x:row>
    <x:row r="143">
      <x:c r="A143" s="80"/>
      <x:c r="B143" s="81"/>
      <x:c r="C143" s="80"/>
      <x:c r="D143" s="80"/>
      <x:c r="E143" s="80"/>
      <x:c r="F143" s="80"/>
      <x:c r="G143" s="80"/>
      <x:c r="H143" s="80"/>
      <x:c r="I143" s="80"/>
      <x:c r="J143" s="80"/>
      <x:c r="K143" s="82" t="str">
        <x:f>IF($J143="","",IFERROR(VLOOKUP($J143,'基础设置'!$A$13:$K$19,2,FALSE),""))</x:f>
      </x:c>
      <x:c r="L143" s="83"/>
      <x:c r="M143" s="83"/>
      <x:c r="N143" s="84" t="str">
        <x:f>IF(OR($L143="",$M143=""),"",MAX(0,$L143-$M143))</x:f>
      </x:c>
      <x:c r="O143" s="84" t="str">
        <x:f>IF($J143="","",IFERROR(VLOOKUP($J143,'基础设置'!$A$13:$K$19,3,FALSE),0))</x:f>
      </x:c>
      <x:c r="P143" s="84" t="str">
        <x:f>IF($N143="","",$N143*$O143)</x:f>
      </x:c>
      <x:c r="Q143" s="83"/>
      <x:c r="R143" s="83"/>
      <x:c r="S143" s="83"/>
      <x:c r="T143" s="83"/>
      <x:c r="U143" s="84" t="str">
        <x:f>IF($J143="","",IFERROR($N143*VLOOKUP($J143,'基础设置'!$A$13:$K$19,4,FALSE),0))</x:f>
      </x:c>
      <x:c r="V143" s="84" t="str">
        <x:f>IFERROR($N143/$S143,"")</x:f>
      </x:c>
      <x:c r="W143" s="84" t="str">
        <x:f>IFERROR($N143/$T143,"")</x:f>
      </x:c>
      <x:c r="X143" s="80"/>
      <x:c r="Y143" s="80"/>
    </x:row>
    <x:row r="144">
      <x:c r="A144" s="80"/>
      <x:c r="B144" s="81"/>
      <x:c r="C144" s="80"/>
      <x:c r="D144" s="80"/>
      <x:c r="E144" s="80"/>
      <x:c r="F144" s="80"/>
      <x:c r="G144" s="80"/>
      <x:c r="H144" s="80"/>
      <x:c r="I144" s="80"/>
      <x:c r="J144" s="80"/>
      <x:c r="K144" s="82" t="str">
        <x:f>IF($J144="","",IFERROR(VLOOKUP($J144,'基础设置'!$A$13:$K$19,2,FALSE),""))</x:f>
      </x:c>
      <x:c r="L144" s="83"/>
      <x:c r="M144" s="83"/>
      <x:c r="N144" s="84" t="str">
        <x:f>IF(OR($L144="",$M144=""),"",MAX(0,$L144-$M144))</x:f>
      </x:c>
      <x:c r="O144" s="84" t="str">
        <x:f>IF($J144="","",IFERROR(VLOOKUP($J144,'基础设置'!$A$13:$K$19,3,FALSE),0))</x:f>
      </x:c>
      <x:c r="P144" s="84" t="str">
        <x:f>IF($N144="","",$N144*$O144)</x:f>
      </x:c>
      <x:c r="Q144" s="83"/>
      <x:c r="R144" s="83"/>
      <x:c r="S144" s="83"/>
      <x:c r="T144" s="83"/>
      <x:c r="U144" s="84" t="str">
        <x:f>IF($J144="","",IFERROR($N144*VLOOKUP($J144,'基础设置'!$A$13:$K$19,4,FALSE),0))</x:f>
      </x:c>
      <x:c r="V144" s="84" t="str">
        <x:f>IFERROR($N144/$S144,"")</x:f>
      </x:c>
      <x:c r="W144" s="84" t="str">
        <x:f>IFERROR($N144/$T144,"")</x:f>
      </x:c>
      <x:c r="X144" s="80"/>
      <x:c r="Y144" s="80"/>
    </x:row>
    <x:row r="145">
      <x:c r="A145" s="80"/>
      <x:c r="B145" s="81"/>
      <x:c r="C145" s="80"/>
      <x:c r="D145" s="80"/>
      <x:c r="E145" s="80"/>
      <x:c r="F145" s="80"/>
      <x:c r="G145" s="80"/>
      <x:c r="H145" s="80"/>
      <x:c r="I145" s="80"/>
      <x:c r="J145" s="80"/>
      <x:c r="K145" s="82" t="str">
        <x:f>IF($J145="","",IFERROR(VLOOKUP($J145,'基础设置'!$A$13:$K$19,2,FALSE),""))</x:f>
      </x:c>
      <x:c r="L145" s="83"/>
      <x:c r="M145" s="83"/>
      <x:c r="N145" s="84" t="str">
        <x:f>IF(OR($L145="",$M145=""),"",MAX(0,$L145-$M145))</x:f>
      </x:c>
      <x:c r="O145" s="84" t="str">
        <x:f>IF($J145="","",IFERROR(VLOOKUP($J145,'基础设置'!$A$13:$K$19,3,FALSE),0))</x:f>
      </x:c>
      <x:c r="P145" s="84" t="str">
        <x:f>IF($N145="","",$N145*$O145)</x:f>
      </x:c>
      <x:c r="Q145" s="83"/>
      <x:c r="R145" s="83"/>
      <x:c r="S145" s="83"/>
      <x:c r="T145" s="83"/>
      <x:c r="U145" s="84" t="str">
        <x:f>IF($J145="","",IFERROR($N145*VLOOKUP($J145,'基础设置'!$A$13:$K$19,4,FALSE),0))</x:f>
      </x:c>
      <x:c r="V145" s="84" t="str">
        <x:f>IFERROR($N145/$S145,"")</x:f>
      </x:c>
      <x:c r="W145" s="84" t="str">
        <x:f>IFERROR($N145/$T145,"")</x:f>
      </x:c>
      <x:c r="X145" s="80"/>
      <x:c r="Y145" s="80"/>
    </x:row>
    <x:row r="146">
      <x:c r="A146" s="80"/>
      <x:c r="B146" s="81"/>
      <x:c r="C146" s="80"/>
      <x:c r="D146" s="80"/>
      <x:c r="E146" s="80"/>
      <x:c r="F146" s="80"/>
      <x:c r="G146" s="80"/>
      <x:c r="H146" s="80"/>
      <x:c r="I146" s="80"/>
      <x:c r="J146" s="80"/>
      <x:c r="K146" s="82" t="str">
        <x:f>IF($J146="","",IFERROR(VLOOKUP($J146,'基础设置'!$A$13:$K$19,2,FALSE),""))</x:f>
      </x:c>
      <x:c r="L146" s="83"/>
      <x:c r="M146" s="83"/>
      <x:c r="N146" s="84" t="str">
        <x:f>IF(OR($L146="",$M146=""),"",MAX(0,$L146-$M146))</x:f>
      </x:c>
      <x:c r="O146" s="84" t="str">
        <x:f>IF($J146="","",IFERROR(VLOOKUP($J146,'基础设置'!$A$13:$K$19,3,FALSE),0))</x:f>
      </x:c>
      <x:c r="P146" s="84" t="str">
        <x:f>IF($N146="","",$N146*$O146)</x:f>
      </x:c>
      <x:c r="Q146" s="83"/>
      <x:c r="R146" s="83"/>
      <x:c r="S146" s="83"/>
      <x:c r="T146" s="83"/>
      <x:c r="U146" s="84" t="str">
        <x:f>IF($J146="","",IFERROR($N146*VLOOKUP($J146,'基础设置'!$A$13:$K$19,4,FALSE),0))</x:f>
      </x:c>
      <x:c r="V146" s="84" t="str">
        <x:f>IFERROR($N146/$S146,"")</x:f>
      </x:c>
      <x:c r="W146" s="84" t="str">
        <x:f>IFERROR($N146/$T146,"")</x:f>
      </x:c>
      <x:c r="X146" s="80"/>
      <x:c r="Y146" s="80"/>
    </x:row>
    <x:row r="147">
      <x:c r="A147" s="80"/>
      <x:c r="B147" s="81"/>
      <x:c r="C147" s="80"/>
      <x:c r="D147" s="80"/>
      <x:c r="E147" s="80"/>
      <x:c r="F147" s="80"/>
      <x:c r="G147" s="80"/>
      <x:c r="H147" s="80"/>
      <x:c r="I147" s="80"/>
      <x:c r="J147" s="80"/>
      <x:c r="K147" s="82" t="str">
        <x:f>IF($J147="","",IFERROR(VLOOKUP($J147,'基础设置'!$A$13:$K$19,2,FALSE),""))</x:f>
      </x:c>
      <x:c r="L147" s="83"/>
      <x:c r="M147" s="83"/>
      <x:c r="N147" s="84" t="str">
        <x:f>IF(OR($L147="",$M147=""),"",MAX(0,$L147-$M147))</x:f>
      </x:c>
      <x:c r="O147" s="84" t="str">
        <x:f>IF($J147="","",IFERROR(VLOOKUP($J147,'基础设置'!$A$13:$K$19,3,FALSE),0))</x:f>
      </x:c>
      <x:c r="P147" s="84" t="str">
        <x:f>IF($N147="","",$N147*$O147)</x:f>
      </x:c>
      <x:c r="Q147" s="83"/>
      <x:c r="R147" s="83"/>
      <x:c r="S147" s="83"/>
      <x:c r="T147" s="83"/>
      <x:c r="U147" s="84" t="str">
        <x:f>IF($J147="","",IFERROR($N147*VLOOKUP($J147,'基础设置'!$A$13:$K$19,4,FALSE),0))</x:f>
      </x:c>
      <x:c r="V147" s="84" t="str">
        <x:f>IFERROR($N147/$S147,"")</x:f>
      </x:c>
      <x:c r="W147" s="84" t="str">
        <x:f>IFERROR($N147/$T147,"")</x:f>
      </x:c>
      <x:c r="X147" s="80"/>
      <x:c r="Y147" s="80"/>
    </x:row>
    <x:row r="148">
      <x:c r="A148" s="80"/>
      <x:c r="B148" s="81"/>
      <x:c r="C148" s="80"/>
      <x:c r="D148" s="80"/>
      <x:c r="E148" s="80"/>
      <x:c r="F148" s="80"/>
      <x:c r="G148" s="80"/>
      <x:c r="H148" s="80"/>
      <x:c r="I148" s="80"/>
      <x:c r="J148" s="80"/>
      <x:c r="K148" s="82" t="str">
        <x:f>IF($J148="","",IFERROR(VLOOKUP($J148,'基础设置'!$A$13:$K$19,2,FALSE),""))</x:f>
      </x:c>
      <x:c r="L148" s="83"/>
      <x:c r="M148" s="83"/>
      <x:c r="N148" s="84" t="str">
        <x:f>IF(OR($L148="",$M148=""),"",MAX(0,$L148-$M148))</x:f>
      </x:c>
      <x:c r="O148" s="84" t="str">
        <x:f>IF($J148="","",IFERROR(VLOOKUP($J148,'基础设置'!$A$13:$K$19,3,FALSE),0))</x:f>
      </x:c>
      <x:c r="P148" s="84" t="str">
        <x:f>IF($N148="","",$N148*$O148)</x:f>
      </x:c>
      <x:c r="Q148" s="83"/>
      <x:c r="R148" s="83"/>
      <x:c r="S148" s="83"/>
      <x:c r="T148" s="83"/>
      <x:c r="U148" s="84" t="str">
        <x:f>IF($J148="","",IFERROR($N148*VLOOKUP($J148,'基础设置'!$A$13:$K$19,4,FALSE),0))</x:f>
      </x:c>
      <x:c r="V148" s="84" t="str">
        <x:f>IFERROR($N148/$S148,"")</x:f>
      </x:c>
      <x:c r="W148" s="84" t="str">
        <x:f>IFERROR($N148/$T148,"")</x:f>
      </x:c>
      <x:c r="X148" s="80"/>
      <x:c r="Y148" s="80"/>
    </x:row>
    <x:row r="149">
      <x:c r="A149" s="80"/>
      <x:c r="B149" s="81"/>
      <x:c r="C149" s="80"/>
      <x:c r="D149" s="80"/>
      <x:c r="E149" s="80"/>
      <x:c r="F149" s="80"/>
      <x:c r="G149" s="80"/>
      <x:c r="H149" s="80"/>
      <x:c r="I149" s="80"/>
      <x:c r="J149" s="80"/>
      <x:c r="K149" s="82" t="str">
        <x:f>IF($J149="","",IFERROR(VLOOKUP($J149,'基础设置'!$A$13:$K$19,2,FALSE),""))</x:f>
      </x:c>
      <x:c r="L149" s="83"/>
      <x:c r="M149" s="83"/>
      <x:c r="N149" s="84" t="str">
        <x:f>IF(OR($L149="",$M149=""),"",MAX(0,$L149-$M149))</x:f>
      </x:c>
      <x:c r="O149" s="84" t="str">
        <x:f>IF($J149="","",IFERROR(VLOOKUP($J149,'基础设置'!$A$13:$K$19,3,FALSE),0))</x:f>
      </x:c>
      <x:c r="P149" s="84" t="str">
        <x:f>IF($N149="","",$N149*$O149)</x:f>
      </x:c>
      <x:c r="Q149" s="83"/>
      <x:c r="R149" s="83"/>
      <x:c r="S149" s="83"/>
      <x:c r="T149" s="83"/>
      <x:c r="U149" s="84" t="str">
        <x:f>IF($J149="","",IFERROR($N149*VLOOKUP($J149,'基础设置'!$A$13:$K$19,4,FALSE),0))</x:f>
      </x:c>
      <x:c r="V149" s="84" t="str">
        <x:f>IFERROR($N149/$S149,"")</x:f>
      </x:c>
      <x:c r="W149" s="84" t="str">
        <x:f>IFERROR($N149/$T149,"")</x:f>
      </x:c>
      <x:c r="X149" s="80"/>
      <x:c r="Y149" s="80"/>
    </x:row>
    <x:row r="150">
      <x:c r="A150" s="80"/>
      <x:c r="B150" s="81"/>
      <x:c r="C150" s="80"/>
      <x:c r="D150" s="80"/>
      <x:c r="E150" s="80"/>
      <x:c r="F150" s="80"/>
      <x:c r="G150" s="80"/>
      <x:c r="H150" s="80"/>
      <x:c r="I150" s="80"/>
      <x:c r="J150" s="80"/>
      <x:c r="K150" s="82" t="str">
        <x:f>IF($J150="","",IFERROR(VLOOKUP($J150,'基础设置'!$A$13:$K$19,2,FALSE),""))</x:f>
      </x:c>
      <x:c r="L150" s="83"/>
      <x:c r="M150" s="83"/>
      <x:c r="N150" s="84" t="str">
        <x:f>IF(OR($L150="",$M150=""),"",MAX(0,$L150-$M150))</x:f>
      </x:c>
      <x:c r="O150" s="84" t="str">
        <x:f>IF($J150="","",IFERROR(VLOOKUP($J150,'基础设置'!$A$13:$K$19,3,FALSE),0))</x:f>
      </x:c>
      <x:c r="P150" s="84" t="str">
        <x:f>IF($N150="","",$N150*$O150)</x:f>
      </x:c>
      <x:c r="Q150" s="83"/>
      <x:c r="R150" s="83"/>
      <x:c r="S150" s="83"/>
      <x:c r="T150" s="83"/>
      <x:c r="U150" s="84" t="str">
        <x:f>IF($J150="","",IFERROR($N150*VLOOKUP($J150,'基础设置'!$A$13:$K$19,4,FALSE),0))</x:f>
      </x:c>
      <x:c r="V150" s="84" t="str">
        <x:f>IFERROR($N150/$S150,"")</x:f>
      </x:c>
      <x:c r="W150" s="84" t="str">
        <x:f>IFERROR($N150/$T150,"")</x:f>
      </x:c>
      <x:c r="X150" s="80"/>
      <x:c r="Y150" s="80"/>
    </x:row>
    <x:row r="151">
      <x:c r="A151" s="80"/>
      <x:c r="B151" s="81"/>
      <x:c r="C151" s="80"/>
      <x:c r="D151" s="80"/>
      <x:c r="E151" s="80"/>
      <x:c r="F151" s="80"/>
      <x:c r="G151" s="80"/>
      <x:c r="H151" s="80"/>
      <x:c r="I151" s="80"/>
      <x:c r="J151" s="80"/>
      <x:c r="K151" s="82" t="str">
        <x:f>IF($J151="","",IFERROR(VLOOKUP($J151,'基础设置'!$A$13:$K$19,2,FALSE),""))</x:f>
      </x:c>
      <x:c r="L151" s="83"/>
      <x:c r="M151" s="83"/>
      <x:c r="N151" s="84" t="str">
        <x:f>IF(OR($L151="",$M151=""),"",MAX(0,$L151-$M151))</x:f>
      </x:c>
      <x:c r="O151" s="84" t="str">
        <x:f>IF($J151="","",IFERROR(VLOOKUP($J151,'基础设置'!$A$13:$K$19,3,FALSE),0))</x:f>
      </x:c>
      <x:c r="P151" s="84" t="str">
        <x:f>IF($N151="","",$N151*$O151)</x:f>
      </x:c>
      <x:c r="Q151" s="83"/>
      <x:c r="R151" s="83"/>
      <x:c r="S151" s="83"/>
      <x:c r="T151" s="83"/>
      <x:c r="U151" s="84" t="str">
        <x:f>IF($J151="","",IFERROR($N151*VLOOKUP($J151,'基础设置'!$A$13:$K$19,4,FALSE),0))</x:f>
      </x:c>
      <x:c r="V151" s="84" t="str">
        <x:f>IFERROR($N151/$S151,"")</x:f>
      </x:c>
      <x:c r="W151" s="84" t="str">
        <x:f>IFERROR($N151/$T151,"")</x:f>
      </x:c>
      <x:c r="X151" s="80"/>
      <x:c r="Y151" s="80"/>
    </x:row>
    <x:row r="152">
      <x:c r="A152" s="80"/>
      <x:c r="B152" s="81"/>
      <x:c r="C152" s="80"/>
      <x:c r="D152" s="80"/>
      <x:c r="E152" s="80"/>
      <x:c r="F152" s="80"/>
      <x:c r="G152" s="80"/>
      <x:c r="H152" s="80"/>
      <x:c r="I152" s="80"/>
      <x:c r="J152" s="80"/>
      <x:c r="K152" s="82" t="str">
        <x:f>IF($J152="","",IFERROR(VLOOKUP($J152,'基础设置'!$A$13:$K$19,2,FALSE),""))</x:f>
      </x:c>
      <x:c r="L152" s="83"/>
      <x:c r="M152" s="83"/>
      <x:c r="N152" s="84" t="str">
        <x:f>IF(OR($L152="",$M152=""),"",MAX(0,$L152-$M152))</x:f>
      </x:c>
      <x:c r="O152" s="84" t="str">
        <x:f>IF($J152="","",IFERROR(VLOOKUP($J152,'基础设置'!$A$13:$K$19,3,FALSE),0))</x:f>
      </x:c>
      <x:c r="P152" s="84" t="str">
        <x:f>IF($N152="","",$N152*$O152)</x:f>
      </x:c>
      <x:c r="Q152" s="83"/>
      <x:c r="R152" s="83"/>
      <x:c r="S152" s="83"/>
      <x:c r="T152" s="83"/>
      <x:c r="U152" s="84" t="str">
        <x:f>IF($J152="","",IFERROR($N152*VLOOKUP($J152,'基础设置'!$A$13:$K$19,4,FALSE),0))</x:f>
      </x:c>
      <x:c r="V152" s="84" t="str">
        <x:f>IFERROR($N152/$S152,"")</x:f>
      </x:c>
      <x:c r="W152" s="84" t="str">
        <x:f>IFERROR($N152/$T152,"")</x:f>
      </x:c>
      <x:c r="X152" s="80"/>
      <x:c r="Y152" s="80"/>
    </x:row>
    <x:row r="153">
      <x:c r="A153" s="80"/>
      <x:c r="B153" s="81"/>
      <x:c r="C153" s="80"/>
      <x:c r="D153" s="80"/>
      <x:c r="E153" s="80"/>
      <x:c r="F153" s="80"/>
      <x:c r="G153" s="80"/>
      <x:c r="H153" s="80"/>
      <x:c r="I153" s="80"/>
      <x:c r="J153" s="80"/>
      <x:c r="K153" s="82" t="str">
        <x:f>IF($J153="","",IFERROR(VLOOKUP($J153,'基础设置'!$A$13:$K$19,2,FALSE),""))</x:f>
      </x:c>
      <x:c r="L153" s="83"/>
      <x:c r="M153" s="83"/>
      <x:c r="N153" s="84" t="str">
        <x:f>IF(OR($L153="",$M153=""),"",MAX(0,$L153-$M153))</x:f>
      </x:c>
      <x:c r="O153" s="84" t="str">
        <x:f>IF($J153="","",IFERROR(VLOOKUP($J153,'基础设置'!$A$13:$K$19,3,FALSE),0))</x:f>
      </x:c>
      <x:c r="P153" s="84" t="str">
        <x:f>IF($N153="","",$N153*$O153)</x:f>
      </x:c>
      <x:c r="Q153" s="83"/>
      <x:c r="R153" s="83"/>
      <x:c r="S153" s="83"/>
      <x:c r="T153" s="83"/>
      <x:c r="U153" s="84" t="str">
        <x:f>IF($J153="","",IFERROR($N153*VLOOKUP($J153,'基础设置'!$A$13:$K$19,4,FALSE),0))</x:f>
      </x:c>
      <x:c r="V153" s="84" t="str">
        <x:f>IFERROR($N153/$S153,"")</x:f>
      </x:c>
      <x:c r="W153" s="84" t="str">
        <x:f>IFERROR($N153/$T153,"")</x:f>
      </x:c>
      <x:c r="X153" s="80"/>
      <x:c r="Y153" s="80"/>
    </x:row>
    <x:row r="154">
      <x:c r="A154" s="80"/>
      <x:c r="B154" s="81"/>
      <x:c r="C154" s="80"/>
      <x:c r="D154" s="80"/>
      <x:c r="E154" s="80"/>
      <x:c r="F154" s="80"/>
      <x:c r="G154" s="80"/>
      <x:c r="H154" s="80"/>
      <x:c r="I154" s="80"/>
      <x:c r="J154" s="80"/>
      <x:c r="K154" s="82" t="str">
        <x:f>IF($J154="","",IFERROR(VLOOKUP($J154,'基础设置'!$A$13:$K$19,2,FALSE),""))</x:f>
      </x:c>
      <x:c r="L154" s="83"/>
      <x:c r="M154" s="83"/>
      <x:c r="N154" s="84" t="str">
        <x:f>IF(OR($L154="",$M154=""),"",MAX(0,$L154-$M154))</x:f>
      </x:c>
      <x:c r="O154" s="84" t="str">
        <x:f>IF($J154="","",IFERROR(VLOOKUP($J154,'基础设置'!$A$13:$K$19,3,FALSE),0))</x:f>
      </x:c>
      <x:c r="P154" s="84" t="str">
        <x:f>IF($N154="","",$N154*$O154)</x:f>
      </x:c>
      <x:c r="Q154" s="83"/>
      <x:c r="R154" s="83"/>
      <x:c r="S154" s="83"/>
      <x:c r="T154" s="83"/>
      <x:c r="U154" s="84" t="str">
        <x:f>IF($J154="","",IFERROR($N154*VLOOKUP($J154,'基础设置'!$A$13:$K$19,4,FALSE),0))</x:f>
      </x:c>
      <x:c r="V154" s="84" t="str">
        <x:f>IFERROR($N154/$S154,"")</x:f>
      </x:c>
      <x:c r="W154" s="84" t="str">
        <x:f>IFERROR($N154/$T154,"")</x:f>
      </x:c>
      <x:c r="X154" s="80"/>
      <x:c r="Y154" s="80"/>
    </x:row>
    <x:row r="155">
      <x:c r="A155" s="80"/>
      <x:c r="B155" s="81"/>
      <x:c r="C155" s="80"/>
      <x:c r="D155" s="80"/>
      <x:c r="E155" s="80"/>
      <x:c r="F155" s="80"/>
      <x:c r="G155" s="80"/>
      <x:c r="H155" s="80"/>
      <x:c r="I155" s="80"/>
      <x:c r="J155" s="80"/>
      <x:c r="K155" s="82" t="str">
        <x:f>IF($J155="","",IFERROR(VLOOKUP($J155,'基础设置'!$A$13:$K$19,2,FALSE),""))</x:f>
      </x:c>
      <x:c r="L155" s="83"/>
      <x:c r="M155" s="83"/>
      <x:c r="N155" s="84" t="str">
        <x:f>IF(OR($L155="",$M155=""),"",MAX(0,$L155-$M155))</x:f>
      </x:c>
      <x:c r="O155" s="84" t="str">
        <x:f>IF($J155="","",IFERROR(VLOOKUP($J155,'基础设置'!$A$13:$K$19,3,FALSE),0))</x:f>
      </x:c>
      <x:c r="P155" s="84" t="str">
        <x:f>IF($N155="","",$N155*$O155)</x:f>
      </x:c>
      <x:c r="Q155" s="83"/>
      <x:c r="R155" s="83"/>
      <x:c r="S155" s="83"/>
      <x:c r="T155" s="83"/>
      <x:c r="U155" s="84" t="str">
        <x:f>IF($J155="","",IFERROR($N155*VLOOKUP($J155,'基础设置'!$A$13:$K$19,4,FALSE),0))</x:f>
      </x:c>
      <x:c r="V155" s="84" t="str">
        <x:f>IFERROR($N155/$S155,"")</x:f>
      </x:c>
      <x:c r="W155" s="84" t="str">
        <x:f>IFERROR($N155/$T155,"")</x:f>
      </x:c>
      <x:c r="X155" s="80"/>
      <x:c r="Y155" s="80"/>
    </x:row>
    <x:row r="156">
      <x:c r="A156" s="80"/>
      <x:c r="B156" s="81"/>
      <x:c r="C156" s="80"/>
      <x:c r="D156" s="80"/>
      <x:c r="E156" s="80"/>
      <x:c r="F156" s="80"/>
      <x:c r="G156" s="80"/>
      <x:c r="H156" s="80"/>
      <x:c r="I156" s="80"/>
      <x:c r="J156" s="80"/>
      <x:c r="K156" s="82" t="str">
        <x:f>IF($J156="","",IFERROR(VLOOKUP($J156,'基础设置'!$A$13:$K$19,2,FALSE),""))</x:f>
      </x:c>
      <x:c r="L156" s="83"/>
      <x:c r="M156" s="83"/>
      <x:c r="N156" s="84" t="str">
        <x:f>IF(OR($L156="",$M156=""),"",MAX(0,$L156-$M156))</x:f>
      </x:c>
      <x:c r="O156" s="84" t="str">
        <x:f>IF($J156="","",IFERROR(VLOOKUP($J156,'基础设置'!$A$13:$K$19,3,FALSE),0))</x:f>
      </x:c>
      <x:c r="P156" s="84" t="str">
        <x:f>IF($N156="","",$N156*$O156)</x:f>
      </x:c>
      <x:c r="Q156" s="83"/>
      <x:c r="R156" s="83"/>
      <x:c r="S156" s="83"/>
      <x:c r="T156" s="83"/>
      <x:c r="U156" s="84" t="str">
        <x:f>IF($J156="","",IFERROR($N156*VLOOKUP($J156,'基础设置'!$A$13:$K$19,4,FALSE),0))</x:f>
      </x:c>
      <x:c r="V156" s="84" t="str">
        <x:f>IFERROR($N156/$S156,"")</x:f>
      </x:c>
      <x:c r="W156" s="84" t="str">
        <x:f>IFERROR($N156/$T156,"")</x:f>
      </x:c>
      <x:c r="X156" s="80"/>
      <x:c r="Y156" s="80"/>
    </x:row>
    <x:row r="157">
      <x:c r="A157" s="80"/>
      <x:c r="B157" s="81"/>
      <x:c r="C157" s="80"/>
      <x:c r="D157" s="80"/>
      <x:c r="E157" s="80"/>
      <x:c r="F157" s="80"/>
      <x:c r="G157" s="80"/>
      <x:c r="H157" s="80"/>
      <x:c r="I157" s="80"/>
      <x:c r="J157" s="80"/>
      <x:c r="K157" s="82" t="str">
        <x:f>IF($J157="","",IFERROR(VLOOKUP($J157,'基础设置'!$A$13:$K$19,2,FALSE),""))</x:f>
      </x:c>
      <x:c r="L157" s="83"/>
      <x:c r="M157" s="83"/>
      <x:c r="N157" s="84" t="str">
        <x:f>IF(OR($L157="",$M157=""),"",MAX(0,$L157-$M157))</x:f>
      </x:c>
      <x:c r="O157" s="84" t="str">
        <x:f>IF($J157="","",IFERROR(VLOOKUP($J157,'基础设置'!$A$13:$K$19,3,FALSE),0))</x:f>
      </x:c>
      <x:c r="P157" s="84" t="str">
        <x:f>IF($N157="","",$N157*$O157)</x:f>
      </x:c>
      <x:c r="Q157" s="83"/>
      <x:c r="R157" s="83"/>
      <x:c r="S157" s="83"/>
      <x:c r="T157" s="83"/>
      <x:c r="U157" s="84" t="str">
        <x:f>IF($J157="","",IFERROR($N157*VLOOKUP($J157,'基础设置'!$A$13:$K$19,4,FALSE),0))</x:f>
      </x:c>
      <x:c r="V157" s="84" t="str">
        <x:f>IFERROR($N157/$S157,"")</x:f>
      </x:c>
      <x:c r="W157" s="84" t="str">
        <x:f>IFERROR($N157/$T157,"")</x:f>
      </x:c>
      <x:c r="X157" s="80"/>
      <x:c r="Y157" s="80"/>
    </x:row>
    <x:row r="158">
      <x:c r="A158" s="80"/>
      <x:c r="B158" s="81"/>
      <x:c r="C158" s="80"/>
      <x:c r="D158" s="80"/>
      <x:c r="E158" s="80"/>
      <x:c r="F158" s="80"/>
      <x:c r="G158" s="80"/>
      <x:c r="H158" s="80"/>
      <x:c r="I158" s="80"/>
      <x:c r="J158" s="80"/>
      <x:c r="K158" s="82" t="str">
        <x:f>IF($J158="","",IFERROR(VLOOKUP($J158,'基础设置'!$A$13:$K$19,2,FALSE),""))</x:f>
      </x:c>
      <x:c r="L158" s="83"/>
      <x:c r="M158" s="83"/>
      <x:c r="N158" s="84" t="str">
        <x:f>IF(OR($L158="",$M158=""),"",MAX(0,$L158-$M158))</x:f>
      </x:c>
      <x:c r="O158" s="84" t="str">
        <x:f>IF($J158="","",IFERROR(VLOOKUP($J158,'基础设置'!$A$13:$K$19,3,FALSE),0))</x:f>
      </x:c>
      <x:c r="P158" s="84" t="str">
        <x:f>IF($N158="","",$N158*$O158)</x:f>
      </x:c>
      <x:c r="Q158" s="83"/>
      <x:c r="R158" s="83"/>
      <x:c r="S158" s="83"/>
      <x:c r="T158" s="83"/>
      <x:c r="U158" s="84" t="str">
        <x:f>IF($J158="","",IFERROR($N158*VLOOKUP($J158,'基础设置'!$A$13:$K$19,4,FALSE),0))</x:f>
      </x:c>
      <x:c r="V158" s="84" t="str">
        <x:f>IFERROR($N158/$S158,"")</x:f>
      </x:c>
      <x:c r="W158" s="84" t="str">
        <x:f>IFERROR($N158/$T158,"")</x:f>
      </x:c>
      <x:c r="X158" s="80"/>
      <x:c r="Y158" s="80"/>
    </x:row>
    <x:row r="159">
      <x:c r="A159" s="80"/>
      <x:c r="B159" s="81"/>
      <x:c r="C159" s="80"/>
      <x:c r="D159" s="80"/>
      <x:c r="E159" s="80"/>
      <x:c r="F159" s="80"/>
      <x:c r="G159" s="80"/>
      <x:c r="H159" s="80"/>
      <x:c r="I159" s="80"/>
      <x:c r="J159" s="80"/>
      <x:c r="K159" s="82" t="str">
        <x:f>IF($J159="","",IFERROR(VLOOKUP($J159,'基础设置'!$A$13:$K$19,2,FALSE),""))</x:f>
      </x:c>
      <x:c r="L159" s="83"/>
      <x:c r="M159" s="83"/>
      <x:c r="N159" s="84" t="str">
        <x:f>IF(OR($L159="",$M159=""),"",MAX(0,$L159-$M159))</x:f>
      </x:c>
      <x:c r="O159" s="84" t="str">
        <x:f>IF($J159="","",IFERROR(VLOOKUP($J159,'基础设置'!$A$13:$K$19,3,FALSE),0))</x:f>
      </x:c>
      <x:c r="P159" s="84" t="str">
        <x:f>IF($N159="","",$N159*$O159)</x:f>
      </x:c>
      <x:c r="Q159" s="83"/>
      <x:c r="R159" s="83"/>
      <x:c r="S159" s="83"/>
      <x:c r="T159" s="83"/>
      <x:c r="U159" s="84" t="str">
        <x:f>IF($J159="","",IFERROR($N159*VLOOKUP($J159,'基础设置'!$A$13:$K$19,4,FALSE),0))</x:f>
      </x:c>
      <x:c r="V159" s="84" t="str">
        <x:f>IFERROR($N159/$S159,"")</x:f>
      </x:c>
      <x:c r="W159" s="84" t="str">
        <x:f>IFERROR($N159/$T159,"")</x:f>
      </x:c>
      <x:c r="X159" s="80"/>
      <x:c r="Y159" s="80"/>
    </x:row>
    <x:row r="160">
      <x:c r="A160" s="80"/>
      <x:c r="B160" s="81"/>
      <x:c r="C160" s="80"/>
      <x:c r="D160" s="80"/>
      <x:c r="E160" s="80"/>
      <x:c r="F160" s="80"/>
      <x:c r="G160" s="80"/>
      <x:c r="H160" s="80"/>
      <x:c r="I160" s="80"/>
      <x:c r="J160" s="80"/>
      <x:c r="K160" s="82" t="str">
        <x:f>IF($J160="","",IFERROR(VLOOKUP($J160,'基础设置'!$A$13:$K$19,2,FALSE),""))</x:f>
      </x:c>
      <x:c r="L160" s="83"/>
      <x:c r="M160" s="83"/>
      <x:c r="N160" s="84" t="str">
        <x:f>IF(OR($L160="",$M160=""),"",MAX(0,$L160-$M160))</x:f>
      </x:c>
      <x:c r="O160" s="84" t="str">
        <x:f>IF($J160="","",IFERROR(VLOOKUP($J160,'基础设置'!$A$13:$K$19,3,FALSE),0))</x:f>
      </x:c>
      <x:c r="P160" s="84" t="str">
        <x:f>IF($N160="","",$N160*$O160)</x:f>
      </x:c>
      <x:c r="Q160" s="83"/>
      <x:c r="R160" s="83"/>
      <x:c r="S160" s="83"/>
      <x:c r="T160" s="83"/>
      <x:c r="U160" s="84" t="str">
        <x:f>IF($J160="","",IFERROR($N160*VLOOKUP($J160,'基础设置'!$A$13:$K$19,4,FALSE),0))</x:f>
      </x:c>
      <x:c r="V160" s="84" t="str">
        <x:f>IFERROR($N160/$S160,"")</x:f>
      </x:c>
      <x:c r="W160" s="84" t="str">
        <x:f>IFERROR($N160/$T160,"")</x:f>
      </x:c>
      <x:c r="X160" s="80"/>
      <x:c r="Y160" s="80"/>
    </x:row>
    <x:row r="161">
      <x:c r="A161" s="80"/>
      <x:c r="B161" s="81"/>
      <x:c r="C161" s="80"/>
      <x:c r="D161" s="80"/>
      <x:c r="E161" s="80"/>
      <x:c r="F161" s="80"/>
      <x:c r="G161" s="80"/>
      <x:c r="H161" s="80"/>
      <x:c r="I161" s="80"/>
      <x:c r="J161" s="80"/>
      <x:c r="K161" s="82" t="str">
        <x:f>IF($J161="","",IFERROR(VLOOKUP($J161,'基础设置'!$A$13:$K$19,2,FALSE),""))</x:f>
      </x:c>
      <x:c r="L161" s="83"/>
      <x:c r="M161" s="83"/>
      <x:c r="N161" s="84" t="str">
        <x:f>IF(OR($L161="",$M161=""),"",MAX(0,$L161-$M161))</x:f>
      </x:c>
      <x:c r="O161" s="84" t="str">
        <x:f>IF($J161="","",IFERROR(VLOOKUP($J161,'基础设置'!$A$13:$K$19,3,FALSE),0))</x:f>
      </x:c>
      <x:c r="P161" s="84" t="str">
        <x:f>IF($N161="","",$N161*$O161)</x:f>
      </x:c>
      <x:c r="Q161" s="83"/>
      <x:c r="R161" s="83"/>
      <x:c r="S161" s="83"/>
      <x:c r="T161" s="83"/>
      <x:c r="U161" s="84" t="str">
        <x:f>IF($J161="","",IFERROR($N161*VLOOKUP($J161,'基础设置'!$A$13:$K$19,4,FALSE),0))</x:f>
      </x:c>
      <x:c r="V161" s="84" t="str">
        <x:f>IFERROR($N161/$S161,"")</x:f>
      </x:c>
      <x:c r="W161" s="84" t="str">
        <x:f>IFERROR($N161/$T161,"")</x:f>
      </x:c>
      <x:c r="X161" s="80"/>
      <x:c r="Y161" s="80"/>
    </x:row>
    <x:row r="162">
      <x:c r="A162" s="80"/>
      <x:c r="B162" s="81"/>
      <x:c r="C162" s="80"/>
      <x:c r="D162" s="80"/>
      <x:c r="E162" s="80"/>
      <x:c r="F162" s="80"/>
      <x:c r="G162" s="80"/>
      <x:c r="H162" s="80"/>
      <x:c r="I162" s="80"/>
      <x:c r="J162" s="80"/>
      <x:c r="K162" s="82" t="str">
        <x:f>IF($J162="","",IFERROR(VLOOKUP($J162,'基础设置'!$A$13:$K$19,2,FALSE),""))</x:f>
      </x:c>
      <x:c r="L162" s="83"/>
      <x:c r="M162" s="83"/>
      <x:c r="N162" s="84" t="str">
        <x:f>IF(OR($L162="",$M162=""),"",MAX(0,$L162-$M162))</x:f>
      </x:c>
      <x:c r="O162" s="84" t="str">
        <x:f>IF($J162="","",IFERROR(VLOOKUP($J162,'基础设置'!$A$13:$K$19,3,FALSE),0))</x:f>
      </x:c>
      <x:c r="P162" s="84" t="str">
        <x:f>IF($N162="","",$N162*$O162)</x:f>
      </x:c>
      <x:c r="Q162" s="83"/>
      <x:c r="R162" s="83"/>
      <x:c r="S162" s="83"/>
      <x:c r="T162" s="83"/>
      <x:c r="U162" s="84" t="str">
        <x:f>IF($J162="","",IFERROR($N162*VLOOKUP($J162,'基础设置'!$A$13:$K$19,4,FALSE),0))</x:f>
      </x:c>
      <x:c r="V162" s="84" t="str">
        <x:f>IFERROR($N162/$S162,"")</x:f>
      </x:c>
      <x:c r="W162" s="84" t="str">
        <x:f>IFERROR($N162/$T162,"")</x:f>
      </x:c>
      <x:c r="X162" s="80"/>
      <x:c r="Y162" s="80"/>
    </x:row>
    <x:row r="163">
      <x:c r="A163" s="80"/>
      <x:c r="B163" s="81"/>
      <x:c r="C163" s="80"/>
      <x:c r="D163" s="80"/>
      <x:c r="E163" s="80"/>
      <x:c r="F163" s="80"/>
      <x:c r="G163" s="80"/>
      <x:c r="H163" s="80"/>
      <x:c r="I163" s="80"/>
      <x:c r="J163" s="80"/>
      <x:c r="K163" s="82" t="str">
        <x:f>IF($J163="","",IFERROR(VLOOKUP($J163,'基础设置'!$A$13:$K$19,2,FALSE),""))</x:f>
      </x:c>
      <x:c r="L163" s="83"/>
      <x:c r="M163" s="83"/>
      <x:c r="N163" s="84" t="str">
        <x:f>IF(OR($L163="",$M163=""),"",MAX(0,$L163-$M163))</x:f>
      </x:c>
      <x:c r="O163" s="84" t="str">
        <x:f>IF($J163="","",IFERROR(VLOOKUP($J163,'基础设置'!$A$13:$K$19,3,FALSE),0))</x:f>
      </x:c>
      <x:c r="P163" s="84" t="str">
        <x:f>IF($N163="","",$N163*$O163)</x:f>
      </x:c>
      <x:c r="Q163" s="83"/>
      <x:c r="R163" s="83"/>
      <x:c r="S163" s="83"/>
      <x:c r="T163" s="83"/>
      <x:c r="U163" s="84" t="str">
        <x:f>IF($J163="","",IFERROR($N163*VLOOKUP($J163,'基础设置'!$A$13:$K$19,4,FALSE),0))</x:f>
      </x:c>
      <x:c r="V163" s="84" t="str">
        <x:f>IFERROR($N163/$S163,"")</x:f>
      </x:c>
      <x:c r="W163" s="84" t="str">
        <x:f>IFERROR($N163/$T163,"")</x:f>
      </x:c>
      <x:c r="X163" s="80"/>
      <x:c r="Y163" s="80"/>
    </x:row>
    <x:row r="164">
      <x:c r="A164" s="80"/>
      <x:c r="B164" s="81"/>
      <x:c r="C164" s="80"/>
      <x:c r="D164" s="80"/>
      <x:c r="E164" s="80"/>
      <x:c r="F164" s="80"/>
      <x:c r="G164" s="80"/>
      <x:c r="H164" s="80"/>
      <x:c r="I164" s="80"/>
      <x:c r="J164" s="80"/>
      <x:c r="K164" s="82" t="str">
        <x:f>IF($J164="","",IFERROR(VLOOKUP($J164,'基础设置'!$A$13:$K$19,2,FALSE),""))</x:f>
      </x:c>
      <x:c r="L164" s="83"/>
      <x:c r="M164" s="83"/>
      <x:c r="N164" s="84" t="str">
        <x:f>IF(OR($L164="",$M164=""),"",MAX(0,$L164-$M164))</x:f>
      </x:c>
      <x:c r="O164" s="84" t="str">
        <x:f>IF($J164="","",IFERROR(VLOOKUP($J164,'基础设置'!$A$13:$K$19,3,FALSE),0))</x:f>
      </x:c>
      <x:c r="P164" s="84" t="str">
        <x:f>IF($N164="","",$N164*$O164)</x:f>
      </x:c>
      <x:c r="Q164" s="83"/>
      <x:c r="R164" s="83"/>
      <x:c r="S164" s="83"/>
      <x:c r="T164" s="83"/>
      <x:c r="U164" s="84" t="str">
        <x:f>IF($J164="","",IFERROR($N164*VLOOKUP($J164,'基础设置'!$A$13:$K$19,4,FALSE),0))</x:f>
      </x:c>
      <x:c r="V164" s="84" t="str">
        <x:f>IFERROR($N164/$S164,"")</x:f>
      </x:c>
      <x:c r="W164" s="84" t="str">
        <x:f>IFERROR($N164/$T164,"")</x:f>
      </x:c>
      <x:c r="X164" s="80"/>
      <x:c r="Y164" s="80"/>
    </x:row>
    <x:row r="165">
      <x:c r="A165" s="80"/>
      <x:c r="B165" s="81"/>
      <x:c r="C165" s="80"/>
      <x:c r="D165" s="80"/>
      <x:c r="E165" s="80"/>
      <x:c r="F165" s="80"/>
      <x:c r="G165" s="80"/>
      <x:c r="H165" s="80"/>
      <x:c r="I165" s="80"/>
      <x:c r="J165" s="80"/>
      <x:c r="K165" s="82" t="str">
        <x:f>IF($J165="","",IFERROR(VLOOKUP($J165,'基础设置'!$A$13:$K$19,2,FALSE),""))</x:f>
      </x:c>
      <x:c r="L165" s="83"/>
      <x:c r="M165" s="83"/>
      <x:c r="N165" s="84" t="str">
        <x:f>IF(OR($L165="",$M165=""),"",MAX(0,$L165-$M165))</x:f>
      </x:c>
      <x:c r="O165" s="84" t="str">
        <x:f>IF($J165="","",IFERROR(VLOOKUP($J165,'基础设置'!$A$13:$K$19,3,FALSE),0))</x:f>
      </x:c>
      <x:c r="P165" s="84" t="str">
        <x:f>IF($N165="","",$N165*$O165)</x:f>
      </x:c>
      <x:c r="Q165" s="83"/>
      <x:c r="R165" s="83"/>
      <x:c r="S165" s="83"/>
      <x:c r="T165" s="83"/>
      <x:c r="U165" s="84" t="str">
        <x:f>IF($J165="","",IFERROR($N165*VLOOKUP($J165,'基础设置'!$A$13:$K$19,4,FALSE),0))</x:f>
      </x:c>
      <x:c r="V165" s="84" t="str">
        <x:f>IFERROR($N165/$S165,"")</x:f>
      </x:c>
      <x:c r="W165" s="84" t="str">
        <x:f>IFERROR($N165/$T165,"")</x:f>
      </x:c>
      <x:c r="X165" s="80"/>
      <x:c r="Y165" s="80"/>
    </x:row>
    <x:row r="166">
      <x:c r="A166" s="80"/>
      <x:c r="B166" s="81"/>
      <x:c r="C166" s="80"/>
      <x:c r="D166" s="80"/>
      <x:c r="E166" s="80"/>
      <x:c r="F166" s="80"/>
      <x:c r="G166" s="80"/>
      <x:c r="H166" s="80"/>
      <x:c r="I166" s="80"/>
      <x:c r="J166" s="80"/>
      <x:c r="K166" s="82" t="str">
        <x:f>IF($J166="","",IFERROR(VLOOKUP($J166,'基础设置'!$A$13:$K$19,2,FALSE),""))</x:f>
      </x:c>
      <x:c r="L166" s="83"/>
      <x:c r="M166" s="83"/>
      <x:c r="N166" s="84" t="str">
        <x:f>IF(OR($L166="",$M166=""),"",MAX(0,$L166-$M166))</x:f>
      </x:c>
      <x:c r="O166" s="84" t="str">
        <x:f>IF($J166="","",IFERROR(VLOOKUP($J166,'基础设置'!$A$13:$K$19,3,FALSE),0))</x:f>
      </x:c>
      <x:c r="P166" s="84" t="str">
        <x:f>IF($N166="","",$N166*$O166)</x:f>
      </x:c>
      <x:c r="Q166" s="83"/>
      <x:c r="R166" s="83"/>
      <x:c r="S166" s="83"/>
      <x:c r="T166" s="83"/>
      <x:c r="U166" s="84" t="str">
        <x:f>IF($J166="","",IFERROR($N166*VLOOKUP($J166,'基础设置'!$A$13:$K$19,4,FALSE),0))</x:f>
      </x:c>
      <x:c r="V166" s="84" t="str">
        <x:f>IFERROR($N166/$S166,"")</x:f>
      </x:c>
      <x:c r="W166" s="84" t="str">
        <x:f>IFERROR($N166/$T166,"")</x:f>
      </x:c>
      <x:c r="X166" s="80"/>
      <x:c r="Y166" s="80"/>
    </x:row>
    <x:row r="167">
      <x:c r="A167" s="80"/>
      <x:c r="B167" s="81"/>
      <x:c r="C167" s="80"/>
      <x:c r="D167" s="80"/>
      <x:c r="E167" s="80"/>
      <x:c r="F167" s="80"/>
      <x:c r="G167" s="80"/>
      <x:c r="H167" s="80"/>
      <x:c r="I167" s="80"/>
      <x:c r="J167" s="80"/>
      <x:c r="K167" s="82" t="str">
        <x:f>IF($J167="","",IFERROR(VLOOKUP($J167,'基础设置'!$A$13:$K$19,2,FALSE),""))</x:f>
      </x:c>
      <x:c r="L167" s="83"/>
      <x:c r="M167" s="83"/>
      <x:c r="N167" s="84" t="str">
        <x:f>IF(OR($L167="",$M167=""),"",MAX(0,$L167-$M167))</x:f>
      </x:c>
      <x:c r="O167" s="84" t="str">
        <x:f>IF($J167="","",IFERROR(VLOOKUP($J167,'基础设置'!$A$13:$K$19,3,FALSE),0))</x:f>
      </x:c>
      <x:c r="P167" s="84" t="str">
        <x:f>IF($N167="","",$N167*$O167)</x:f>
      </x:c>
      <x:c r="Q167" s="83"/>
      <x:c r="R167" s="83"/>
      <x:c r="S167" s="83"/>
      <x:c r="T167" s="83"/>
      <x:c r="U167" s="84" t="str">
        <x:f>IF($J167="","",IFERROR($N167*VLOOKUP($J167,'基础设置'!$A$13:$K$19,4,FALSE),0))</x:f>
      </x:c>
      <x:c r="V167" s="84" t="str">
        <x:f>IFERROR($N167/$S167,"")</x:f>
      </x:c>
      <x:c r="W167" s="84" t="str">
        <x:f>IFERROR($N167/$T167,"")</x:f>
      </x:c>
      <x:c r="X167" s="80"/>
      <x:c r="Y167" s="80"/>
    </x:row>
    <x:row r="168">
      <x:c r="A168" s="80"/>
      <x:c r="B168" s="81"/>
      <x:c r="C168" s="80"/>
      <x:c r="D168" s="80"/>
      <x:c r="E168" s="80"/>
      <x:c r="F168" s="80"/>
      <x:c r="G168" s="80"/>
      <x:c r="H168" s="80"/>
      <x:c r="I168" s="80"/>
      <x:c r="J168" s="80"/>
      <x:c r="K168" s="82" t="str">
        <x:f>IF($J168="","",IFERROR(VLOOKUP($J168,'基础设置'!$A$13:$K$19,2,FALSE),""))</x:f>
      </x:c>
      <x:c r="L168" s="83"/>
      <x:c r="M168" s="83"/>
      <x:c r="N168" s="84" t="str">
        <x:f>IF(OR($L168="",$M168=""),"",MAX(0,$L168-$M168))</x:f>
      </x:c>
      <x:c r="O168" s="84" t="str">
        <x:f>IF($J168="","",IFERROR(VLOOKUP($J168,'基础设置'!$A$13:$K$19,3,FALSE),0))</x:f>
      </x:c>
      <x:c r="P168" s="84" t="str">
        <x:f>IF($N168="","",$N168*$O168)</x:f>
      </x:c>
      <x:c r="Q168" s="83"/>
      <x:c r="R168" s="83"/>
      <x:c r="S168" s="83"/>
      <x:c r="T168" s="83"/>
      <x:c r="U168" s="84" t="str">
        <x:f>IF($J168="","",IFERROR($N168*VLOOKUP($J168,'基础设置'!$A$13:$K$19,4,FALSE),0))</x:f>
      </x:c>
      <x:c r="V168" s="84" t="str">
        <x:f>IFERROR($N168/$S168,"")</x:f>
      </x:c>
      <x:c r="W168" s="84" t="str">
        <x:f>IFERROR($N168/$T168,"")</x:f>
      </x:c>
      <x:c r="X168" s="80"/>
      <x:c r="Y168" s="80"/>
    </x:row>
    <x:row r="169">
      <x:c r="A169" s="80"/>
      <x:c r="B169" s="81"/>
      <x:c r="C169" s="80"/>
      <x:c r="D169" s="80"/>
      <x:c r="E169" s="80"/>
      <x:c r="F169" s="80"/>
      <x:c r="G169" s="80"/>
      <x:c r="H169" s="80"/>
      <x:c r="I169" s="80"/>
      <x:c r="J169" s="80"/>
      <x:c r="K169" s="82" t="str">
        <x:f>IF($J169="","",IFERROR(VLOOKUP($J169,'基础设置'!$A$13:$K$19,2,FALSE),""))</x:f>
      </x:c>
      <x:c r="L169" s="83"/>
      <x:c r="M169" s="83"/>
      <x:c r="N169" s="84" t="str">
        <x:f>IF(OR($L169="",$M169=""),"",MAX(0,$L169-$M169))</x:f>
      </x:c>
      <x:c r="O169" s="84" t="str">
        <x:f>IF($J169="","",IFERROR(VLOOKUP($J169,'基础设置'!$A$13:$K$19,3,FALSE),0))</x:f>
      </x:c>
      <x:c r="P169" s="84" t="str">
        <x:f>IF($N169="","",$N169*$O169)</x:f>
      </x:c>
      <x:c r="Q169" s="83"/>
      <x:c r="R169" s="83"/>
      <x:c r="S169" s="83"/>
      <x:c r="T169" s="83"/>
      <x:c r="U169" s="84" t="str">
        <x:f>IF($J169="","",IFERROR($N169*VLOOKUP($J169,'基础设置'!$A$13:$K$19,4,FALSE),0))</x:f>
      </x:c>
      <x:c r="V169" s="84" t="str">
        <x:f>IFERROR($N169/$S169,"")</x:f>
      </x:c>
      <x:c r="W169" s="84" t="str">
        <x:f>IFERROR($N169/$T169,"")</x:f>
      </x:c>
      <x:c r="X169" s="80"/>
      <x:c r="Y169" s="80"/>
    </x:row>
    <x:row r="170">
      <x:c r="A170" s="80"/>
      <x:c r="B170" s="81"/>
      <x:c r="C170" s="80"/>
      <x:c r="D170" s="80"/>
      <x:c r="E170" s="80"/>
      <x:c r="F170" s="80"/>
      <x:c r="G170" s="80"/>
      <x:c r="H170" s="80"/>
      <x:c r="I170" s="80"/>
      <x:c r="J170" s="80"/>
      <x:c r="K170" s="82" t="str">
        <x:f>IF($J170="","",IFERROR(VLOOKUP($J170,'基础设置'!$A$13:$K$19,2,FALSE),""))</x:f>
      </x:c>
      <x:c r="L170" s="83"/>
      <x:c r="M170" s="83"/>
      <x:c r="N170" s="84" t="str">
        <x:f>IF(OR($L170="",$M170=""),"",MAX(0,$L170-$M170))</x:f>
      </x:c>
      <x:c r="O170" s="84" t="str">
        <x:f>IF($J170="","",IFERROR(VLOOKUP($J170,'基础设置'!$A$13:$K$19,3,FALSE),0))</x:f>
      </x:c>
      <x:c r="P170" s="84" t="str">
        <x:f>IF($N170="","",$N170*$O170)</x:f>
      </x:c>
      <x:c r="Q170" s="83"/>
      <x:c r="R170" s="83"/>
      <x:c r="S170" s="83"/>
      <x:c r="T170" s="83"/>
      <x:c r="U170" s="84" t="str">
        <x:f>IF($J170="","",IFERROR($N170*VLOOKUP($J170,'基础设置'!$A$13:$K$19,4,FALSE),0))</x:f>
      </x:c>
      <x:c r="V170" s="84" t="str">
        <x:f>IFERROR($N170/$S170,"")</x:f>
      </x:c>
      <x:c r="W170" s="84" t="str">
        <x:f>IFERROR($N170/$T170,"")</x:f>
      </x:c>
      <x:c r="X170" s="80"/>
      <x:c r="Y170" s="80"/>
    </x:row>
    <x:row r="171">
      <x:c r="A171" s="80"/>
      <x:c r="B171" s="81"/>
      <x:c r="C171" s="80"/>
      <x:c r="D171" s="80"/>
      <x:c r="E171" s="80"/>
      <x:c r="F171" s="80"/>
      <x:c r="G171" s="80"/>
      <x:c r="H171" s="80"/>
      <x:c r="I171" s="80"/>
      <x:c r="J171" s="80"/>
      <x:c r="K171" s="82" t="str">
        <x:f>IF($J171="","",IFERROR(VLOOKUP($J171,'基础设置'!$A$13:$K$19,2,FALSE),""))</x:f>
      </x:c>
      <x:c r="L171" s="83"/>
      <x:c r="M171" s="83"/>
      <x:c r="N171" s="84" t="str">
        <x:f>IF(OR($L171="",$M171=""),"",MAX(0,$L171-$M171))</x:f>
      </x:c>
      <x:c r="O171" s="84" t="str">
        <x:f>IF($J171="","",IFERROR(VLOOKUP($J171,'基础设置'!$A$13:$K$19,3,FALSE),0))</x:f>
      </x:c>
      <x:c r="P171" s="84" t="str">
        <x:f>IF($N171="","",$N171*$O171)</x:f>
      </x:c>
      <x:c r="Q171" s="83"/>
      <x:c r="R171" s="83"/>
      <x:c r="S171" s="83"/>
      <x:c r="T171" s="83"/>
      <x:c r="U171" s="84" t="str">
        <x:f>IF($J171="","",IFERROR($N171*VLOOKUP($J171,'基础设置'!$A$13:$K$19,4,FALSE),0))</x:f>
      </x:c>
      <x:c r="V171" s="84" t="str">
        <x:f>IFERROR($N171/$S171,"")</x:f>
      </x:c>
      <x:c r="W171" s="84" t="str">
        <x:f>IFERROR($N171/$T171,"")</x:f>
      </x:c>
      <x:c r="X171" s="80"/>
      <x:c r="Y171" s="80"/>
    </x:row>
    <x:row r="172">
      <x:c r="A172" s="80"/>
      <x:c r="B172" s="81"/>
      <x:c r="C172" s="80"/>
      <x:c r="D172" s="80"/>
      <x:c r="E172" s="80"/>
      <x:c r="F172" s="80"/>
      <x:c r="G172" s="80"/>
      <x:c r="H172" s="80"/>
      <x:c r="I172" s="80"/>
      <x:c r="J172" s="80"/>
      <x:c r="K172" s="82" t="str">
        <x:f>IF($J172="","",IFERROR(VLOOKUP($J172,'基础设置'!$A$13:$K$19,2,FALSE),""))</x:f>
      </x:c>
      <x:c r="L172" s="83"/>
      <x:c r="M172" s="83"/>
      <x:c r="N172" s="84" t="str">
        <x:f>IF(OR($L172="",$M172=""),"",MAX(0,$L172-$M172))</x:f>
      </x:c>
      <x:c r="O172" s="84" t="str">
        <x:f>IF($J172="","",IFERROR(VLOOKUP($J172,'基础设置'!$A$13:$K$19,3,FALSE),0))</x:f>
      </x:c>
      <x:c r="P172" s="84" t="str">
        <x:f>IF($N172="","",$N172*$O172)</x:f>
      </x:c>
      <x:c r="Q172" s="83"/>
      <x:c r="R172" s="83"/>
      <x:c r="S172" s="83"/>
      <x:c r="T172" s="83"/>
      <x:c r="U172" s="84" t="str">
        <x:f>IF($J172="","",IFERROR($N172*VLOOKUP($J172,'基础设置'!$A$13:$K$19,4,FALSE),0))</x:f>
      </x:c>
      <x:c r="V172" s="84" t="str">
        <x:f>IFERROR($N172/$S172,"")</x:f>
      </x:c>
      <x:c r="W172" s="84" t="str">
        <x:f>IFERROR($N172/$T172,"")</x:f>
      </x:c>
      <x:c r="X172" s="80"/>
      <x:c r="Y172" s="80"/>
    </x:row>
    <x:row r="173">
      <x:c r="A173" s="80"/>
      <x:c r="B173" s="81"/>
      <x:c r="C173" s="80"/>
      <x:c r="D173" s="80"/>
      <x:c r="E173" s="80"/>
      <x:c r="F173" s="80"/>
      <x:c r="G173" s="80"/>
      <x:c r="H173" s="80"/>
      <x:c r="I173" s="80"/>
      <x:c r="J173" s="80"/>
      <x:c r="K173" s="82" t="str">
        <x:f>IF($J173="","",IFERROR(VLOOKUP($J173,'基础设置'!$A$13:$K$19,2,FALSE),""))</x:f>
      </x:c>
      <x:c r="L173" s="83"/>
      <x:c r="M173" s="83"/>
      <x:c r="N173" s="84" t="str">
        <x:f>IF(OR($L173="",$M173=""),"",MAX(0,$L173-$M173))</x:f>
      </x:c>
      <x:c r="O173" s="84" t="str">
        <x:f>IF($J173="","",IFERROR(VLOOKUP($J173,'基础设置'!$A$13:$K$19,3,FALSE),0))</x:f>
      </x:c>
      <x:c r="P173" s="84" t="str">
        <x:f>IF($N173="","",$N173*$O173)</x:f>
      </x:c>
      <x:c r="Q173" s="83"/>
      <x:c r="R173" s="83"/>
      <x:c r="S173" s="83"/>
      <x:c r="T173" s="83"/>
      <x:c r="U173" s="84" t="str">
        <x:f>IF($J173="","",IFERROR($N173*VLOOKUP($J173,'基础设置'!$A$13:$K$19,4,FALSE),0))</x:f>
      </x:c>
      <x:c r="V173" s="84" t="str">
        <x:f>IFERROR($N173/$S173,"")</x:f>
      </x:c>
      <x:c r="W173" s="84" t="str">
        <x:f>IFERROR($N173/$T173,"")</x:f>
      </x:c>
      <x:c r="X173" s="80"/>
      <x:c r="Y173" s="80"/>
    </x:row>
    <x:row r="174">
      <x:c r="A174" s="80"/>
      <x:c r="B174" s="81"/>
      <x:c r="C174" s="80"/>
      <x:c r="D174" s="80"/>
      <x:c r="E174" s="80"/>
      <x:c r="F174" s="80"/>
      <x:c r="G174" s="80"/>
      <x:c r="H174" s="80"/>
      <x:c r="I174" s="80"/>
      <x:c r="J174" s="80"/>
      <x:c r="K174" s="82" t="str">
        <x:f>IF($J174="","",IFERROR(VLOOKUP($J174,'基础设置'!$A$13:$K$19,2,FALSE),""))</x:f>
      </x:c>
      <x:c r="L174" s="83"/>
      <x:c r="M174" s="83"/>
      <x:c r="N174" s="84" t="str">
        <x:f>IF(OR($L174="",$M174=""),"",MAX(0,$L174-$M174))</x:f>
      </x:c>
      <x:c r="O174" s="84" t="str">
        <x:f>IF($J174="","",IFERROR(VLOOKUP($J174,'基础设置'!$A$13:$K$19,3,FALSE),0))</x:f>
      </x:c>
      <x:c r="P174" s="84" t="str">
        <x:f>IF($N174="","",$N174*$O174)</x:f>
      </x:c>
      <x:c r="Q174" s="83"/>
      <x:c r="R174" s="83"/>
      <x:c r="S174" s="83"/>
      <x:c r="T174" s="83"/>
      <x:c r="U174" s="84" t="str">
        <x:f>IF($J174="","",IFERROR($N174*VLOOKUP($J174,'基础设置'!$A$13:$K$19,4,FALSE),0))</x:f>
      </x:c>
      <x:c r="V174" s="84" t="str">
        <x:f>IFERROR($N174/$S174,"")</x:f>
      </x:c>
      <x:c r="W174" s="84" t="str">
        <x:f>IFERROR($N174/$T174,"")</x:f>
      </x:c>
      <x:c r="X174" s="80"/>
      <x:c r="Y174" s="80"/>
    </x:row>
    <x:row r="175">
      <x:c r="A175" s="80"/>
      <x:c r="B175" s="81"/>
      <x:c r="C175" s="80"/>
      <x:c r="D175" s="80"/>
      <x:c r="E175" s="80"/>
      <x:c r="F175" s="80"/>
      <x:c r="G175" s="80"/>
      <x:c r="H175" s="80"/>
      <x:c r="I175" s="80"/>
      <x:c r="J175" s="80"/>
      <x:c r="K175" s="82" t="str">
        <x:f>IF($J175="","",IFERROR(VLOOKUP($J175,'基础设置'!$A$13:$K$19,2,FALSE),""))</x:f>
      </x:c>
      <x:c r="L175" s="83"/>
      <x:c r="M175" s="83"/>
      <x:c r="N175" s="84" t="str">
        <x:f>IF(OR($L175="",$M175=""),"",MAX(0,$L175-$M175))</x:f>
      </x:c>
      <x:c r="O175" s="84" t="str">
        <x:f>IF($J175="","",IFERROR(VLOOKUP($J175,'基础设置'!$A$13:$K$19,3,FALSE),0))</x:f>
      </x:c>
      <x:c r="P175" s="84" t="str">
        <x:f>IF($N175="","",$N175*$O175)</x:f>
      </x:c>
      <x:c r="Q175" s="83"/>
      <x:c r="R175" s="83"/>
      <x:c r="S175" s="83"/>
      <x:c r="T175" s="83"/>
      <x:c r="U175" s="84" t="str">
        <x:f>IF($J175="","",IFERROR($N175*VLOOKUP($J175,'基础设置'!$A$13:$K$19,4,FALSE),0))</x:f>
      </x:c>
      <x:c r="V175" s="84" t="str">
        <x:f>IFERROR($N175/$S175,"")</x:f>
      </x:c>
      <x:c r="W175" s="84" t="str">
        <x:f>IFERROR($N175/$T175,"")</x:f>
      </x:c>
      <x:c r="X175" s="80"/>
      <x:c r="Y175" s="80"/>
    </x:row>
    <x:row r="176">
      <x:c r="A176" s="80"/>
      <x:c r="B176" s="81"/>
      <x:c r="C176" s="80"/>
      <x:c r="D176" s="80"/>
      <x:c r="E176" s="80"/>
      <x:c r="F176" s="80"/>
      <x:c r="G176" s="80"/>
      <x:c r="H176" s="80"/>
      <x:c r="I176" s="80"/>
      <x:c r="J176" s="80"/>
      <x:c r="K176" s="82" t="str">
        <x:f>IF($J176="","",IFERROR(VLOOKUP($J176,'基础设置'!$A$13:$K$19,2,FALSE),""))</x:f>
      </x:c>
      <x:c r="L176" s="83"/>
      <x:c r="M176" s="83"/>
      <x:c r="N176" s="84" t="str">
        <x:f>IF(OR($L176="",$M176=""),"",MAX(0,$L176-$M176))</x:f>
      </x:c>
      <x:c r="O176" s="84" t="str">
        <x:f>IF($J176="","",IFERROR(VLOOKUP($J176,'基础设置'!$A$13:$K$19,3,FALSE),0))</x:f>
      </x:c>
      <x:c r="P176" s="84" t="str">
        <x:f>IF($N176="","",$N176*$O176)</x:f>
      </x:c>
      <x:c r="Q176" s="83"/>
      <x:c r="R176" s="83"/>
      <x:c r="S176" s="83"/>
      <x:c r="T176" s="83"/>
      <x:c r="U176" s="84" t="str">
        <x:f>IF($J176="","",IFERROR($N176*VLOOKUP($J176,'基础设置'!$A$13:$K$19,4,FALSE),0))</x:f>
      </x:c>
      <x:c r="V176" s="84" t="str">
        <x:f>IFERROR($N176/$S176,"")</x:f>
      </x:c>
      <x:c r="W176" s="84" t="str">
        <x:f>IFERROR($N176/$T176,"")</x:f>
      </x:c>
      <x:c r="X176" s="80"/>
      <x:c r="Y176" s="80"/>
    </x:row>
    <x:row r="177">
      <x:c r="A177" s="80"/>
      <x:c r="B177" s="81"/>
      <x:c r="C177" s="80"/>
      <x:c r="D177" s="80"/>
      <x:c r="E177" s="80"/>
      <x:c r="F177" s="80"/>
      <x:c r="G177" s="80"/>
      <x:c r="H177" s="80"/>
      <x:c r="I177" s="80"/>
      <x:c r="J177" s="80"/>
      <x:c r="K177" s="82" t="str">
        <x:f>IF($J177="","",IFERROR(VLOOKUP($J177,'基础设置'!$A$13:$K$19,2,FALSE),""))</x:f>
      </x:c>
      <x:c r="L177" s="83"/>
      <x:c r="M177" s="83"/>
      <x:c r="N177" s="84" t="str">
        <x:f>IF(OR($L177="",$M177=""),"",MAX(0,$L177-$M177))</x:f>
      </x:c>
      <x:c r="O177" s="84" t="str">
        <x:f>IF($J177="","",IFERROR(VLOOKUP($J177,'基础设置'!$A$13:$K$19,3,FALSE),0))</x:f>
      </x:c>
      <x:c r="P177" s="84" t="str">
        <x:f>IF($N177="","",$N177*$O177)</x:f>
      </x:c>
      <x:c r="Q177" s="83"/>
      <x:c r="R177" s="83"/>
      <x:c r="S177" s="83"/>
      <x:c r="T177" s="83"/>
      <x:c r="U177" s="84" t="str">
        <x:f>IF($J177="","",IFERROR($N177*VLOOKUP($J177,'基础设置'!$A$13:$K$19,4,FALSE),0))</x:f>
      </x:c>
      <x:c r="V177" s="84" t="str">
        <x:f>IFERROR($N177/$S177,"")</x:f>
      </x:c>
      <x:c r="W177" s="84" t="str">
        <x:f>IFERROR($N177/$T177,"")</x:f>
      </x:c>
      <x:c r="X177" s="80"/>
      <x:c r="Y177" s="80"/>
    </x:row>
    <x:row r="178">
      <x:c r="A178" s="80"/>
      <x:c r="B178" s="81"/>
      <x:c r="C178" s="80"/>
      <x:c r="D178" s="80"/>
      <x:c r="E178" s="80"/>
      <x:c r="F178" s="80"/>
      <x:c r="G178" s="80"/>
      <x:c r="H178" s="80"/>
      <x:c r="I178" s="80"/>
      <x:c r="J178" s="80"/>
      <x:c r="K178" s="82" t="str">
        <x:f>IF($J178="","",IFERROR(VLOOKUP($J178,'基础设置'!$A$13:$K$19,2,FALSE),""))</x:f>
      </x:c>
      <x:c r="L178" s="83"/>
      <x:c r="M178" s="83"/>
      <x:c r="N178" s="84" t="str">
        <x:f>IF(OR($L178="",$M178=""),"",MAX(0,$L178-$M178))</x:f>
      </x:c>
      <x:c r="O178" s="84" t="str">
        <x:f>IF($J178="","",IFERROR(VLOOKUP($J178,'基础设置'!$A$13:$K$19,3,FALSE),0))</x:f>
      </x:c>
      <x:c r="P178" s="84" t="str">
        <x:f>IF($N178="","",$N178*$O178)</x:f>
      </x:c>
      <x:c r="Q178" s="83"/>
      <x:c r="R178" s="83"/>
      <x:c r="S178" s="83"/>
      <x:c r="T178" s="83"/>
      <x:c r="U178" s="84" t="str">
        <x:f>IF($J178="","",IFERROR($N178*VLOOKUP($J178,'基础设置'!$A$13:$K$19,4,FALSE),0))</x:f>
      </x:c>
      <x:c r="V178" s="84" t="str">
        <x:f>IFERROR($N178/$S178,"")</x:f>
      </x:c>
      <x:c r="W178" s="84" t="str">
        <x:f>IFERROR($N178/$T178,"")</x:f>
      </x:c>
      <x:c r="X178" s="80"/>
      <x:c r="Y178" s="80"/>
    </x:row>
    <x:row r="179">
      <x:c r="A179" s="80"/>
      <x:c r="B179" s="81"/>
      <x:c r="C179" s="80"/>
      <x:c r="D179" s="80"/>
      <x:c r="E179" s="80"/>
      <x:c r="F179" s="80"/>
      <x:c r="G179" s="80"/>
      <x:c r="H179" s="80"/>
      <x:c r="I179" s="80"/>
      <x:c r="J179" s="80"/>
      <x:c r="K179" s="82" t="str">
        <x:f>IF($J179="","",IFERROR(VLOOKUP($J179,'基础设置'!$A$13:$K$19,2,FALSE),""))</x:f>
      </x:c>
      <x:c r="L179" s="83"/>
      <x:c r="M179" s="83"/>
      <x:c r="N179" s="84" t="str">
        <x:f>IF(OR($L179="",$M179=""),"",MAX(0,$L179-$M179))</x:f>
      </x:c>
      <x:c r="O179" s="84" t="str">
        <x:f>IF($J179="","",IFERROR(VLOOKUP($J179,'基础设置'!$A$13:$K$19,3,FALSE),0))</x:f>
      </x:c>
      <x:c r="P179" s="84" t="str">
        <x:f>IF($N179="","",$N179*$O179)</x:f>
      </x:c>
      <x:c r="Q179" s="83"/>
      <x:c r="R179" s="83"/>
      <x:c r="S179" s="83"/>
      <x:c r="T179" s="83"/>
      <x:c r="U179" s="84" t="str">
        <x:f>IF($J179="","",IFERROR($N179*VLOOKUP($J179,'基础设置'!$A$13:$K$19,4,FALSE),0))</x:f>
      </x:c>
      <x:c r="V179" s="84" t="str">
        <x:f>IFERROR($N179/$S179,"")</x:f>
      </x:c>
      <x:c r="W179" s="84" t="str">
        <x:f>IFERROR($N179/$T179,"")</x:f>
      </x:c>
      <x:c r="X179" s="80"/>
      <x:c r="Y179" s="80"/>
    </x:row>
    <x:row r="180">
      <x:c r="A180" s="80"/>
      <x:c r="B180" s="81"/>
      <x:c r="C180" s="80"/>
      <x:c r="D180" s="80"/>
      <x:c r="E180" s="80"/>
      <x:c r="F180" s="80"/>
      <x:c r="G180" s="80"/>
      <x:c r="H180" s="80"/>
      <x:c r="I180" s="80"/>
      <x:c r="J180" s="80"/>
      <x:c r="K180" s="82" t="str">
        <x:f>IF($J180="","",IFERROR(VLOOKUP($J180,'基础设置'!$A$13:$K$19,2,FALSE),""))</x:f>
      </x:c>
      <x:c r="L180" s="83"/>
      <x:c r="M180" s="83"/>
      <x:c r="N180" s="84" t="str">
        <x:f>IF(OR($L180="",$M180=""),"",MAX(0,$L180-$M180))</x:f>
      </x:c>
      <x:c r="O180" s="84" t="str">
        <x:f>IF($J180="","",IFERROR(VLOOKUP($J180,'基础设置'!$A$13:$K$19,3,FALSE),0))</x:f>
      </x:c>
      <x:c r="P180" s="84" t="str">
        <x:f>IF($N180="","",$N180*$O180)</x:f>
      </x:c>
      <x:c r="Q180" s="83"/>
      <x:c r="R180" s="83"/>
      <x:c r="S180" s="83"/>
      <x:c r="T180" s="83"/>
      <x:c r="U180" s="84" t="str">
        <x:f>IF($J180="","",IFERROR($N180*VLOOKUP($J180,'基础设置'!$A$13:$K$19,4,FALSE),0))</x:f>
      </x:c>
      <x:c r="V180" s="84" t="str">
        <x:f>IFERROR($N180/$S180,"")</x:f>
      </x:c>
      <x:c r="W180" s="84" t="str">
        <x:f>IFERROR($N180/$T180,"")</x:f>
      </x:c>
      <x:c r="X180" s="80"/>
      <x:c r="Y180" s="80"/>
    </x:row>
    <x:row r="181">
      <x:c r="A181" s="80"/>
      <x:c r="B181" s="81"/>
      <x:c r="C181" s="80"/>
      <x:c r="D181" s="80"/>
      <x:c r="E181" s="80"/>
      <x:c r="F181" s="80"/>
      <x:c r="G181" s="80"/>
      <x:c r="H181" s="80"/>
      <x:c r="I181" s="80"/>
      <x:c r="J181" s="80"/>
      <x:c r="K181" s="82" t="str">
        <x:f>IF($J181="","",IFERROR(VLOOKUP($J181,'基础设置'!$A$13:$K$19,2,FALSE),""))</x:f>
      </x:c>
      <x:c r="L181" s="83"/>
      <x:c r="M181" s="83"/>
      <x:c r="N181" s="84" t="str">
        <x:f>IF(OR($L181="",$M181=""),"",MAX(0,$L181-$M181))</x:f>
      </x:c>
      <x:c r="O181" s="84" t="str">
        <x:f>IF($J181="","",IFERROR(VLOOKUP($J181,'基础设置'!$A$13:$K$19,3,FALSE),0))</x:f>
      </x:c>
      <x:c r="P181" s="84" t="str">
        <x:f>IF($N181="","",$N181*$O181)</x:f>
      </x:c>
      <x:c r="Q181" s="83"/>
      <x:c r="R181" s="83"/>
      <x:c r="S181" s="83"/>
      <x:c r="T181" s="83"/>
      <x:c r="U181" s="84" t="str">
        <x:f>IF($J181="","",IFERROR($N181*VLOOKUP($J181,'基础设置'!$A$13:$K$19,4,FALSE),0))</x:f>
      </x:c>
      <x:c r="V181" s="84" t="str">
        <x:f>IFERROR($N181/$S181,"")</x:f>
      </x:c>
      <x:c r="W181" s="84" t="str">
        <x:f>IFERROR($N181/$T181,"")</x:f>
      </x:c>
      <x:c r="X181" s="80"/>
      <x:c r="Y181" s="80"/>
    </x:row>
    <x:row r="182">
      <x:c r="A182" s="80"/>
      <x:c r="B182" s="81"/>
      <x:c r="C182" s="80"/>
      <x:c r="D182" s="80"/>
      <x:c r="E182" s="80"/>
      <x:c r="F182" s="80"/>
      <x:c r="G182" s="80"/>
      <x:c r="H182" s="80"/>
      <x:c r="I182" s="80"/>
      <x:c r="J182" s="80"/>
      <x:c r="K182" s="82" t="str">
        <x:f>IF($J182="","",IFERROR(VLOOKUP($J182,'基础设置'!$A$13:$K$19,2,FALSE),""))</x:f>
      </x:c>
      <x:c r="L182" s="83"/>
      <x:c r="M182" s="83"/>
      <x:c r="N182" s="84" t="str">
        <x:f>IF(OR($L182="",$M182=""),"",MAX(0,$L182-$M182))</x:f>
      </x:c>
      <x:c r="O182" s="84" t="str">
        <x:f>IF($J182="","",IFERROR(VLOOKUP($J182,'基础设置'!$A$13:$K$19,3,FALSE),0))</x:f>
      </x:c>
      <x:c r="P182" s="84" t="str">
        <x:f>IF($N182="","",$N182*$O182)</x:f>
      </x:c>
      <x:c r="Q182" s="83"/>
      <x:c r="R182" s="83"/>
      <x:c r="S182" s="83"/>
      <x:c r="T182" s="83"/>
      <x:c r="U182" s="84" t="str">
        <x:f>IF($J182="","",IFERROR($N182*VLOOKUP($J182,'基础设置'!$A$13:$K$19,4,FALSE),0))</x:f>
      </x:c>
      <x:c r="V182" s="84" t="str">
        <x:f>IFERROR($N182/$S182,"")</x:f>
      </x:c>
      <x:c r="W182" s="84" t="str">
        <x:f>IFERROR($N182/$T182,"")</x:f>
      </x:c>
      <x:c r="X182" s="80"/>
      <x:c r="Y182" s="80"/>
    </x:row>
    <x:row r="183">
      <x:c r="A183" s="80"/>
      <x:c r="B183" s="81"/>
      <x:c r="C183" s="80"/>
      <x:c r="D183" s="80"/>
      <x:c r="E183" s="80"/>
      <x:c r="F183" s="80"/>
      <x:c r="G183" s="80"/>
      <x:c r="H183" s="80"/>
      <x:c r="I183" s="80"/>
      <x:c r="J183" s="80"/>
      <x:c r="K183" s="82" t="str">
        <x:f>IF($J183="","",IFERROR(VLOOKUP($J183,'基础设置'!$A$13:$K$19,2,FALSE),""))</x:f>
      </x:c>
      <x:c r="L183" s="83"/>
      <x:c r="M183" s="83"/>
      <x:c r="N183" s="84" t="str">
        <x:f>IF(OR($L183="",$M183=""),"",MAX(0,$L183-$M183))</x:f>
      </x:c>
      <x:c r="O183" s="84" t="str">
        <x:f>IF($J183="","",IFERROR(VLOOKUP($J183,'基础设置'!$A$13:$K$19,3,FALSE),0))</x:f>
      </x:c>
      <x:c r="P183" s="84" t="str">
        <x:f>IF($N183="","",$N183*$O183)</x:f>
      </x:c>
      <x:c r="Q183" s="83"/>
      <x:c r="R183" s="83"/>
      <x:c r="S183" s="83"/>
      <x:c r="T183" s="83"/>
      <x:c r="U183" s="84" t="str">
        <x:f>IF($J183="","",IFERROR($N183*VLOOKUP($J183,'基础设置'!$A$13:$K$19,4,FALSE),0))</x:f>
      </x:c>
      <x:c r="V183" s="84" t="str">
        <x:f>IFERROR($N183/$S183,"")</x:f>
      </x:c>
      <x:c r="W183" s="84" t="str">
        <x:f>IFERROR($N183/$T183,"")</x:f>
      </x:c>
      <x:c r="X183" s="80"/>
      <x:c r="Y183" s="80"/>
    </x:row>
    <x:row r="184">
      <x:c r="A184" s="80"/>
      <x:c r="B184" s="81"/>
      <x:c r="C184" s="80"/>
      <x:c r="D184" s="80"/>
      <x:c r="E184" s="80"/>
      <x:c r="F184" s="80"/>
      <x:c r="G184" s="80"/>
      <x:c r="H184" s="80"/>
      <x:c r="I184" s="80"/>
      <x:c r="J184" s="80"/>
      <x:c r="K184" s="82" t="str">
        <x:f>IF($J184="","",IFERROR(VLOOKUP($J184,'基础设置'!$A$13:$K$19,2,FALSE),""))</x:f>
      </x:c>
      <x:c r="L184" s="83"/>
      <x:c r="M184" s="83"/>
      <x:c r="N184" s="84" t="str">
        <x:f>IF(OR($L184="",$M184=""),"",MAX(0,$L184-$M184))</x:f>
      </x:c>
      <x:c r="O184" s="84" t="str">
        <x:f>IF($J184="","",IFERROR(VLOOKUP($J184,'基础设置'!$A$13:$K$19,3,FALSE),0))</x:f>
      </x:c>
      <x:c r="P184" s="84" t="str">
        <x:f>IF($N184="","",$N184*$O184)</x:f>
      </x:c>
      <x:c r="Q184" s="83"/>
      <x:c r="R184" s="83"/>
      <x:c r="S184" s="83"/>
      <x:c r="T184" s="83"/>
      <x:c r="U184" s="84" t="str">
        <x:f>IF($J184="","",IFERROR($N184*VLOOKUP($J184,'基础设置'!$A$13:$K$19,4,FALSE),0))</x:f>
      </x:c>
      <x:c r="V184" s="84" t="str">
        <x:f>IFERROR($N184/$S184,"")</x:f>
      </x:c>
      <x:c r="W184" s="84" t="str">
        <x:f>IFERROR($N184/$T184,"")</x:f>
      </x:c>
      <x:c r="X184" s="80"/>
      <x:c r="Y184" s="80"/>
    </x:row>
    <x:row r="185">
      <x:c r="A185" s="80"/>
      <x:c r="B185" s="81"/>
      <x:c r="C185" s="80"/>
      <x:c r="D185" s="80"/>
      <x:c r="E185" s="80"/>
      <x:c r="F185" s="80"/>
      <x:c r="G185" s="80"/>
      <x:c r="H185" s="80"/>
      <x:c r="I185" s="80"/>
      <x:c r="J185" s="80"/>
      <x:c r="K185" s="82" t="str">
        <x:f>IF($J185="","",IFERROR(VLOOKUP($J185,'基础设置'!$A$13:$K$19,2,FALSE),""))</x:f>
      </x:c>
      <x:c r="L185" s="83"/>
      <x:c r="M185" s="83"/>
      <x:c r="N185" s="84" t="str">
        <x:f>IF(OR($L185="",$M185=""),"",MAX(0,$L185-$M185))</x:f>
      </x:c>
      <x:c r="O185" s="84" t="str">
        <x:f>IF($J185="","",IFERROR(VLOOKUP($J185,'基础设置'!$A$13:$K$19,3,FALSE),0))</x:f>
      </x:c>
      <x:c r="P185" s="84" t="str">
        <x:f>IF($N185="","",$N185*$O185)</x:f>
      </x:c>
      <x:c r="Q185" s="83"/>
      <x:c r="R185" s="83"/>
      <x:c r="S185" s="83"/>
      <x:c r="T185" s="83"/>
      <x:c r="U185" s="84" t="str">
        <x:f>IF($J185="","",IFERROR($N185*VLOOKUP($J185,'基础设置'!$A$13:$K$19,4,FALSE),0))</x:f>
      </x:c>
      <x:c r="V185" s="84" t="str">
        <x:f>IFERROR($N185/$S185,"")</x:f>
      </x:c>
      <x:c r="W185" s="84" t="str">
        <x:f>IFERROR($N185/$T185,"")</x:f>
      </x:c>
      <x:c r="X185" s="80"/>
      <x:c r="Y185" s="80"/>
    </x:row>
    <x:row r="186">
      <x:c r="A186" s="80"/>
      <x:c r="B186" s="81"/>
      <x:c r="C186" s="80"/>
      <x:c r="D186" s="80"/>
      <x:c r="E186" s="80"/>
      <x:c r="F186" s="80"/>
      <x:c r="G186" s="80"/>
      <x:c r="H186" s="80"/>
      <x:c r="I186" s="80"/>
      <x:c r="J186" s="80"/>
      <x:c r="K186" s="82" t="str">
        <x:f>IF($J186="","",IFERROR(VLOOKUP($J186,'基础设置'!$A$13:$K$19,2,FALSE),""))</x:f>
      </x:c>
      <x:c r="L186" s="83"/>
      <x:c r="M186" s="83"/>
      <x:c r="N186" s="84" t="str">
        <x:f>IF(OR($L186="",$M186=""),"",MAX(0,$L186-$M186))</x:f>
      </x:c>
      <x:c r="O186" s="84" t="str">
        <x:f>IF($J186="","",IFERROR(VLOOKUP($J186,'基础设置'!$A$13:$K$19,3,FALSE),0))</x:f>
      </x:c>
      <x:c r="P186" s="84" t="str">
        <x:f>IF($N186="","",$N186*$O186)</x:f>
      </x:c>
      <x:c r="Q186" s="83"/>
      <x:c r="R186" s="83"/>
      <x:c r="S186" s="83"/>
      <x:c r="T186" s="83"/>
      <x:c r="U186" s="84" t="str">
        <x:f>IF($J186="","",IFERROR($N186*VLOOKUP($J186,'基础设置'!$A$13:$K$19,4,FALSE),0))</x:f>
      </x:c>
      <x:c r="V186" s="84" t="str">
        <x:f>IFERROR($N186/$S186,"")</x:f>
      </x:c>
      <x:c r="W186" s="84" t="str">
        <x:f>IFERROR($N186/$T186,"")</x:f>
      </x:c>
      <x:c r="X186" s="80"/>
      <x:c r="Y186" s="80"/>
    </x:row>
    <x:row r="187">
      <x:c r="A187" s="80"/>
      <x:c r="B187" s="81"/>
      <x:c r="C187" s="80"/>
      <x:c r="D187" s="80"/>
      <x:c r="E187" s="80"/>
      <x:c r="F187" s="80"/>
      <x:c r="G187" s="80"/>
      <x:c r="H187" s="80"/>
      <x:c r="I187" s="80"/>
      <x:c r="J187" s="80"/>
      <x:c r="K187" s="82" t="str">
        <x:f>IF($J187="","",IFERROR(VLOOKUP($J187,'基础设置'!$A$13:$K$19,2,FALSE),""))</x:f>
      </x:c>
      <x:c r="L187" s="83"/>
      <x:c r="M187" s="83"/>
      <x:c r="N187" s="84" t="str">
        <x:f>IF(OR($L187="",$M187=""),"",MAX(0,$L187-$M187))</x:f>
      </x:c>
      <x:c r="O187" s="84" t="str">
        <x:f>IF($J187="","",IFERROR(VLOOKUP($J187,'基础设置'!$A$13:$K$19,3,FALSE),0))</x:f>
      </x:c>
      <x:c r="P187" s="84" t="str">
        <x:f>IF($N187="","",$N187*$O187)</x:f>
      </x:c>
      <x:c r="Q187" s="83"/>
      <x:c r="R187" s="83"/>
      <x:c r="S187" s="83"/>
      <x:c r="T187" s="83"/>
      <x:c r="U187" s="84" t="str">
        <x:f>IF($J187="","",IFERROR($N187*VLOOKUP($J187,'基础设置'!$A$13:$K$19,4,FALSE),0))</x:f>
      </x:c>
      <x:c r="V187" s="84" t="str">
        <x:f>IFERROR($N187/$S187,"")</x:f>
      </x:c>
      <x:c r="W187" s="84" t="str">
        <x:f>IFERROR($N187/$T187,"")</x:f>
      </x:c>
      <x:c r="X187" s="80"/>
      <x:c r="Y187" s="80"/>
    </x:row>
    <x:row r="188">
      <x:c r="A188" s="80"/>
      <x:c r="B188" s="81"/>
      <x:c r="C188" s="80"/>
      <x:c r="D188" s="80"/>
      <x:c r="E188" s="80"/>
      <x:c r="F188" s="80"/>
      <x:c r="G188" s="80"/>
      <x:c r="H188" s="80"/>
      <x:c r="I188" s="80"/>
      <x:c r="J188" s="80"/>
      <x:c r="K188" s="82" t="str">
        <x:f>IF($J188="","",IFERROR(VLOOKUP($J188,'基础设置'!$A$13:$K$19,2,FALSE),""))</x:f>
      </x:c>
      <x:c r="L188" s="83"/>
      <x:c r="M188" s="83"/>
      <x:c r="N188" s="84" t="str">
        <x:f>IF(OR($L188="",$M188=""),"",MAX(0,$L188-$M188))</x:f>
      </x:c>
      <x:c r="O188" s="84" t="str">
        <x:f>IF($J188="","",IFERROR(VLOOKUP($J188,'基础设置'!$A$13:$K$19,3,FALSE),0))</x:f>
      </x:c>
      <x:c r="P188" s="84" t="str">
        <x:f>IF($N188="","",$N188*$O188)</x:f>
      </x:c>
      <x:c r="Q188" s="83"/>
      <x:c r="R188" s="83"/>
      <x:c r="S188" s="83"/>
      <x:c r="T188" s="83"/>
      <x:c r="U188" s="84" t="str">
        <x:f>IF($J188="","",IFERROR($N188*VLOOKUP($J188,'基础设置'!$A$13:$K$19,4,FALSE),0))</x:f>
      </x:c>
      <x:c r="V188" s="84" t="str">
        <x:f>IFERROR($N188/$S188,"")</x:f>
      </x:c>
      <x:c r="W188" s="84" t="str">
        <x:f>IFERROR($N188/$T188,"")</x:f>
      </x:c>
      <x:c r="X188" s="80"/>
      <x:c r="Y188" s="80"/>
    </x:row>
    <x:row r="189">
      <x:c r="A189" s="80"/>
      <x:c r="B189" s="81"/>
      <x:c r="C189" s="80"/>
      <x:c r="D189" s="80"/>
      <x:c r="E189" s="80"/>
      <x:c r="F189" s="80"/>
      <x:c r="G189" s="80"/>
      <x:c r="H189" s="80"/>
      <x:c r="I189" s="80"/>
      <x:c r="J189" s="80"/>
      <x:c r="K189" s="82" t="str">
        <x:f>IF($J189="","",IFERROR(VLOOKUP($J189,'基础设置'!$A$13:$K$19,2,FALSE),""))</x:f>
      </x:c>
      <x:c r="L189" s="83"/>
      <x:c r="M189" s="83"/>
      <x:c r="N189" s="84" t="str">
        <x:f>IF(OR($L189="",$M189=""),"",MAX(0,$L189-$M189))</x:f>
      </x:c>
      <x:c r="O189" s="84" t="str">
        <x:f>IF($J189="","",IFERROR(VLOOKUP($J189,'基础设置'!$A$13:$K$19,3,FALSE),0))</x:f>
      </x:c>
      <x:c r="P189" s="84" t="str">
        <x:f>IF($N189="","",$N189*$O189)</x:f>
      </x:c>
      <x:c r="Q189" s="83"/>
      <x:c r="R189" s="83"/>
      <x:c r="S189" s="83"/>
      <x:c r="T189" s="83"/>
      <x:c r="U189" s="84" t="str">
        <x:f>IF($J189="","",IFERROR($N189*VLOOKUP($J189,'基础设置'!$A$13:$K$19,4,FALSE),0))</x:f>
      </x:c>
      <x:c r="V189" s="84" t="str">
        <x:f>IFERROR($N189/$S189,"")</x:f>
      </x:c>
      <x:c r="W189" s="84" t="str">
        <x:f>IFERROR($N189/$T189,"")</x:f>
      </x:c>
      <x:c r="X189" s="80"/>
      <x:c r="Y189" s="80"/>
    </x:row>
    <x:row r="190">
      <x:c r="A190" s="80"/>
      <x:c r="B190" s="81"/>
      <x:c r="C190" s="80"/>
      <x:c r="D190" s="80"/>
      <x:c r="E190" s="80"/>
      <x:c r="F190" s="80"/>
      <x:c r="G190" s="80"/>
      <x:c r="H190" s="80"/>
      <x:c r="I190" s="80"/>
      <x:c r="J190" s="80"/>
      <x:c r="K190" s="82" t="str">
        <x:f>IF($J190="","",IFERROR(VLOOKUP($J190,'基础设置'!$A$13:$K$19,2,FALSE),""))</x:f>
      </x:c>
      <x:c r="L190" s="83"/>
      <x:c r="M190" s="83"/>
      <x:c r="N190" s="84" t="str">
        <x:f>IF(OR($L190="",$M190=""),"",MAX(0,$L190-$M190))</x:f>
      </x:c>
      <x:c r="O190" s="84" t="str">
        <x:f>IF($J190="","",IFERROR(VLOOKUP($J190,'基础设置'!$A$13:$K$19,3,FALSE),0))</x:f>
      </x:c>
      <x:c r="P190" s="84" t="str">
        <x:f>IF($N190="","",$N190*$O190)</x:f>
      </x:c>
      <x:c r="Q190" s="83"/>
      <x:c r="R190" s="83"/>
      <x:c r="S190" s="83"/>
      <x:c r="T190" s="83"/>
      <x:c r="U190" s="84" t="str">
        <x:f>IF($J190="","",IFERROR($N190*VLOOKUP($J190,'基础设置'!$A$13:$K$19,4,FALSE),0))</x:f>
      </x:c>
      <x:c r="V190" s="84" t="str">
        <x:f>IFERROR($N190/$S190,"")</x:f>
      </x:c>
      <x:c r="W190" s="84" t="str">
        <x:f>IFERROR($N190/$T190,"")</x:f>
      </x:c>
      <x:c r="X190" s="80"/>
      <x:c r="Y190" s="80"/>
    </x:row>
    <x:row r="191">
      <x:c r="A191" s="80"/>
      <x:c r="B191" s="81"/>
      <x:c r="C191" s="80"/>
      <x:c r="D191" s="80"/>
      <x:c r="E191" s="80"/>
      <x:c r="F191" s="80"/>
      <x:c r="G191" s="80"/>
      <x:c r="H191" s="80"/>
      <x:c r="I191" s="80"/>
      <x:c r="J191" s="80"/>
      <x:c r="K191" s="82" t="str">
        <x:f>IF($J191="","",IFERROR(VLOOKUP($J191,'基础设置'!$A$13:$K$19,2,FALSE),""))</x:f>
      </x:c>
      <x:c r="L191" s="83"/>
      <x:c r="M191" s="83"/>
      <x:c r="N191" s="84" t="str">
        <x:f>IF(OR($L191="",$M191=""),"",MAX(0,$L191-$M191))</x:f>
      </x:c>
      <x:c r="O191" s="84" t="str">
        <x:f>IF($J191="","",IFERROR(VLOOKUP($J191,'基础设置'!$A$13:$K$19,3,FALSE),0))</x:f>
      </x:c>
      <x:c r="P191" s="84" t="str">
        <x:f>IF($N191="","",$N191*$O191)</x:f>
      </x:c>
      <x:c r="Q191" s="83"/>
      <x:c r="R191" s="83"/>
      <x:c r="S191" s="83"/>
      <x:c r="T191" s="83"/>
      <x:c r="U191" s="84" t="str">
        <x:f>IF($J191="","",IFERROR($N191*VLOOKUP($J191,'基础设置'!$A$13:$K$19,4,FALSE),0))</x:f>
      </x:c>
      <x:c r="V191" s="84" t="str">
        <x:f>IFERROR($N191/$S191,"")</x:f>
      </x:c>
      <x:c r="W191" s="84" t="str">
        <x:f>IFERROR($N191/$T191,"")</x:f>
      </x:c>
      <x:c r="X191" s="80"/>
      <x:c r="Y191" s="80"/>
    </x:row>
    <x:row r="192">
      <x:c r="A192" s="80"/>
      <x:c r="B192" s="81"/>
      <x:c r="C192" s="80"/>
      <x:c r="D192" s="80"/>
      <x:c r="E192" s="80"/>
      <x:c r="F192" s="80"/>
      <x:c r="G192" s="80"/>
      <x:c r="H192" s="80"/>
      <x:c r="I192" s="80"/>
      <x:c r="J192" s="80"/>
      <x:c r="K192" s="82" t="str">
        <x:f>IF($J192="","",IFERROR(VLOOKUP($J192,'基础设置'!$A$13:$K$19,2,FALSE),""))</x:f>
      </x:c>
      <x:c r="L192" s="83"/>
      <x:c r="M192" s="83"/>
      <x:c r="N192" s="84" t="str">
        <x:f>IF(OR($L192="",$M192=""),"",MAX(0,$L192-$M192))</x:f>
      </x:c>
      <x:c r="O192" s="84" t="str">
        <x:f>IF($J192="","",IFERROR(VLOOKUP($J192,'基础设置'!$A$13:$K$19,3,FALSE),0))</x:f>
      </x:c>
      <x:c r="P192" s="84" t="str">
        <x:f>IF($N192="","",$N192*$O192)</x:f>
      </x:c>
      <x:c r="Q192" s="83"/>
      <x:c r="R192" s="83"/>
      <x:c r="S192" s="83"/>
      <x:c r="T192" s="83"/>
      <x:c r="U192" s="84" t="str">
        <x:f>IF($J192="","",IFERROR($N192*VLOOKUP($J192,'基础设置'!$A$13:$K$19,4,FALSE),0))</x:f>
      </x:c>
      <x:c r="V192" s="84" t="str">
        <x:f>IFERROR($N192/$S192,"")</x:f>
      </x:c>
      <x:c r="W192" s="84" t="str">
        <x:f>IFERROR($N192/$T192,"")</x:f>
      </x:c>
      <x:c r="X192" s="80"/>
      <x:c r="Y192" s="80"/>
    </x:row>
    <x:row r="193">
      <x:c r="A193" s="80"/>
      <x:c r="B193" s="81"/>
      <x:c r="C193" s="80"/>
      <x:c r="D193" s="80"/>
      <x:c r="E193" s="80"/>
      <x:c r="F193" s="80"/>
      <x:c r="G193" s="80"/>
      <x:c r="H193" s="80"/>
      <x:c r="I193" s="80"/>
      <x:c r="J193" s="80"/>
      <x:c r="K193" s="82" t="str">
        <x:f>IF($J193="","",IFERROR(VLOOKUP($J193,'基础设置'!$A$13:$K$19,2,FALSE),""))</x:f>
      </x:c>
      <x:c r="L193" s="83"/>
      <x:c r="M193" s="83"/>
      <x:c r="N193" s="84" t="str">
        <x:f>IF(OR($L193="",$M193=""),"",MAX(0,$L193-$M193))</x:f>
      </x:c>
      <x:c r="O193" s="84" t="str">
        <x:f>IF($J193="","",IFERROR(VLOOKUP($J193,'基础设置'!$A$13:$K$19,3,FALSE),0))</x:f>
      </x:c>
      <x:c r="P193" s="84" t="str">
        <x:f>IF($N193="","",$N193*$O193)</x:f>
      </x:c>
      <x:c r="Q193" s="83"/>
      <x:c r="R193" s="83"/>
      <x:c r="S193" s="83"/>
      <x:c r="T193" s="83"/>
      <x:c r="U193" s="84" t="str">
        <x:f>IF($J193="","",IFERROR($N193*VLOOKUP($J193,'基础设置'!$A$13:$K$19,4,FALSE),0))</x:f>
      </x:c>
      <x:c r="V193" s="84" t="str">
        <x:f>IFERROR($N193/$S193,"")</x:f>
      </x:c>
      <x:c r="W193" s="84" t="str">
        <x:f>IFERROR($N193/$T193,"")</x:f>
      </x:c>
      <x:c r="X193" s="80"/>
      <x:c r="Y193" s="80"/>
    </x:row>
    <x:row r="194">
      <x:c r="A194" s="80"/>
      <x:c r="B194" s="81"/>
      <x:c r="C194" s="80"/>
      <x:c r="D194" s="80"/>
      <x:c r="E194" s="80"/>
      <x:c r="F194" s="80"/>
      <x:c r="G194" s="80"/>
      <x:c r="H194" s="80"/>
      <x:c r="I194" s="80"/>
      <x:c r="J194" s="80"/>
      <x:c r="K194" s="82" t="str">
        <x:f>IF($J194="","",IFERROR(VLOOKUP($J194,'基础设置'!$A$13:$K$19,2,FALSE),""))</x:f>
      </x:c>
      <x:c r="L194" s="83"/>
      <x:c r="M194" s="83"/>
      <x:c r="N194" s="84" t="str">
        <x:f>IF(OR($L194="",$M194=""),"",MAX(0,$L194-$M194))</x:f>
      </x:c>
      <x:c r="O194" s="84" t="str">
        <x:f>IF($J194="","",IFERROR(VLOOKUP($J194,'基础设置'!$A$13:$K$19,3,FALSE),0))</x:f>
      </x:c>
      <x:c r="P194" s="84" t="str">
        <x:f>IF($N194="","",$N194*$O194)</x:f>
      </x:c>
      <x:c r="Q194" s="83"/>
      <x:c r="R194" s="83"/>
      <x:c r="S194" s="83"/>
      <x:c r="T194" s="83"/>
      <x:c r="U194" s="84" t="str">
        <x:f>IF($J194="","",IFERROR($N194*VLOOKUP($J194,'基础设置'!$A$13:$K$19,4,FALSE),0))</x:f>
      </x:c>
      <x:c r="V194" s="84" t="str">
        <x:f>IFERROR($N194/$S194,"")</x:f>
      </x:c>
      <x:c r="W194" s="84" t="str">
        <x:f>IFERROR($N194/$T194,"")</x:f>
      </x:c>
      <x:c r="X194" s="80"/>
      <x:c r="Y194" s="80"/>
    </x:row>
    <x:row r="195">
      <x:c r="A195" s="80"/>
      <x:c r="B195" s="81"/>
      <x:c r="C195" s="80"/>
      <x:c r="D195" s="80"/>
      <x:c r="E195" s="80"/>
      <x:c r="F195" s="80"/>
      <x:c r="G195" s="80"/>
      <x:c r="H195" s="80"/>
      <x:c r="I195" s="80"/>
      <x:c r="J195" s="80"/>
      <x:c r="K195" s="82" t="str">
        <x:f>IF($J195="","",IFERROR(VLOOKUP($J195,'基础设置'!$A$13:$K$19,2,FALSE),""))</x:f>
      </x:c>
      <x:c r="L195" s="83"/>
      <x:c r="M195" s="83"/>
      <x:c r="N195" s="84" t="str">
        <x:f>IF(OR($L195="",$M195=""),"",MAX(0,$L195-$M195))</x:f>
      </x:c>
      <x:c r="O195" s="84" t="str">
        <x:f>IF($J195="","",IFERROR(VLOOKUP($J195,'基础设置'!$A$13:$K$19,3,FALSE),0))</x:f>
      </x:c>
      <x:c r="P195" s="84" t="str">
        <x:f>IF($N195="","",$N195*$O195)</x:f>
      </x:c>
      <x:c r="Q195" s="83"/>
      <x:c r="R195" s="83"/>
      <x:c r="S195" s="83"/>
      <x:c r="T195" s="83"/>
      <x:c r="U195" s="84" t="str">
        <x:f>IF($J195="","",IFERROR($N195*VLOOKUP($J195,'基础设置'!$A$13:$K$19,4,FALSE),0))</x:f>
      </x:c>
      <x:c r="V195" s="84" t="str">
        <x:f>IFERROR($N195/$S195,"")</x:f>
      </x:c>
      <x:c r="W195" s="84" t="str">
        <x:f>IFERROR($N195/$T195,"")</x:f>
      </x:c>
      <x:c r="X195" s="80"/>
      <x:c r="Y195" s="80"/>
    </x:row>
    <x:row r="196">
      <x:c r="A196" s="80"/>
      <x:c r="B196" s="81"/>
      <x:c r="C196" s="80"/>
      <x:c r="D196" s="80"/>
      <x:c r="E196" s="80"/>
      <x:c r="F196" s="80"/>
      <x:c r="G196" s="80"/>
      <x:c r="H196" s="80"/>
      <x:c r="I196" s="80"/>
      <x:c r="J196" s="80"/>
      <x:c r="K196" s="82" t="str">
        <x:f>IF($J196="","",IFERROR(VLOOKUP($J196,'基础设置'!$A$13:$K$19,2,FALSE),""))</x:f>
      </x:c>
      <x:c r="L196" s="83"/>
      <x:c r="M196" s="83"/>
      <x:c r="N196" s="84" t="str">
        <x:f>IF(OR($L196="",$M196=""),"",MAX(0,$L196-$M196))</x:f>
      </x:c>
      <x:c r="O196" s="84" t="str">
        <x:f>IF($J196="","",IFERROR(VLOOKUP($J196,'基础设置'!$A$13:$K$19,3,FALSE),0))</x:f>
      </x:c>
      <x:c r="P196" s="84" t="str">
        <x:f>IF($N196="","",$N196*$O196)</x:f>
      </x:c>
      <x:c r="Q196" s="83"/>
      <x:c r="R196" s="83"/>
      <x:c r="S196" s="83"/>
      <x:c r="T196" s="83"/>
      <x:c r="U196" s="84" t="str">
        <x:f>IF($J196="","",IFERROR($N196*VLOOKUP($J196,'基础设置'!$A$13:$K$19,4,FALSE),0))</x:f>
      </x:c>
      <x:c r="V196" s="84" t="str">
        <x:f>IFERROR($N196/$S196,"")</x:f>
      </x:c>
      <x:c r="W196" s="84" t="str">
        <x:f>IFERROR($N196/$T196,"")</x:f>
      </x:c>
      <x:c r="X196" s="80"/>
      <x:c r="Y196" s="80"/>
    </x:row>
    <x:row r="197">
      <x:c r="A197" s="80"/>
      <x:c r="B197" s="81"/>
      <x:c r="C197" s="80"/>
      <x:c r="D197" s="80"/>
      <x:c r="E197" s="80"/>
      <x:c r="F197" s="80"/>
      <x:c r="G197" s="80"/>
      <x:c r="H197" s="80"/>
      <x:c r="I197" s="80"/>
      <x:c r="J197" s="80"/>
      <x:c r="K197" s="82" t="str">
        <x:f>IF($J197="","",IFERROR(VLOOKUP($J197,'基础设置'!$A$13:$K$19,2,FALSE),""))</x:f>
      </x:c>
      <x:c r="L197" s="83"/>
      <x:c r="M197" s="83"/>
      <x:c r="N197" s="84" t="str">
        <x:f>IF(OR($L197="",$M197=""),"",MAX(0,$L197-$M197))</x:f>
      </x:c>
      <x:c r="O197" s="84" t="str">
        <x:f>IF($J197="","",IFERROR(VLOOKUP($J197,'基础设置'!$A$13:$K$19,3,FALSE),0))</x:f>
      </x:c>
      <x:c r="P197" s="84" t="str">
        <x:f>IF($N197="","",$N197*$O197)</x:f>
      </x:c>
      <x:c r="Q197" s="83"/>
      <x:c r="R197" s="83"/>
      <x:c r="S197" s="83"/>
      <x:c r="T197" s="83"/>
      <x:c r="U197" s="84" t="str">
        <x:f>IF($J197="","",IFERROR($N197*VLOOKUP($J197,'基础设置'!$A$13:$K$19,4,FALSE),0))</x:f>
      </x:c>
      <x:c r="V197" s="84" t="str">
        <x:f>IFERROR($N197/$S197,"")</x:f>
      </x:c>
      <x:c r="W197" s="84" t="str">
        <x:f>IFERROR($N197/$T197,"")</x:f>
      </x:c>
      <x:c r="X197" s="80"/>
      <x:c r="Y197" s="80"/>
    </x:row>
    <x:row r="198">
      <x:c r="A198" s="80"/>
      <x:c r="B198" s="81"/>
      <x:c r="C198" s="80"/>
      <x:c r="D198" s="80"/>
      <x:c r="E198" s="80"/>
      <x:c r="F198" s="80"/>
      <x:c r="G198" s="80"/>
      <x:c r="H198" s="80"/>
      <x:c r="I198" s="80"/>
      <x:c r="J198" s="80"/>
      <x:c r="K198" s="82" t="str">
        <x:f>IF($J198="","",IFERROR(VLOOKUP($J198,'基础设置'!$A$13:$K$19,2,FALSE),""))</x:f>
      </x:c>
      <x:c r="L198" s="83"/>
      <x:c r="M198" s="83"/>
      <x:c r="N198" s="84" t="str">
        <x:f>IF(OR($L198="",$M198=""),"",MAX(0,$L198-$M198))</x:f>
      </x:c>
      <x:c r="O198" s="84" t="str">
        <x:f>IF($J198="","",IFERROR(VLOOKUP($J198,'基础设置'!$A$13:$K$19,3,FALSE),0))</x:f>
      </x:c>
      <x:c r="P198" s="84" t="str">
        <x:f>IF($N198="","",$N198*$O198)</x:f>
      </x:c>
      <x:c r="Q198" s="83"/>
      <x:c r="R198" s="83"/>
      <x:c r="S198" s="83"/>
      <x:c r="T198" s="83"/>
      <x:c r="U198" s="84" t="str">
        <x:f>IF($J198="","",IFERROR($N198*VLOOKUP($J198,'基础设置'!$A$13:$K$19,4,FALSE),0))</x:f>
      </x:c>
      <x:c r="V198" s="84" t="str">
        <x:f>IFERROR($N198/$S198,"")</x:f>
      </x:c>
      <x:c r="W198" s="84" t="str">
        <x:f>IFERROR($N198/$T198,"")</x:f>
      </x:c>
      <x:c r="X198" s="80"/>
      <x:c r="Y198" s="80"/>
    </x:row>
    <x:row r="199">
      <x:c r="A199" s="80"/>
      <x:c r="B199" s="81"/>
      <x:c r="C199" s="80"/>
      <x:c r="D199" s="80"/>
      <x:c r="E199" s="80"/>
      <x:c r="F199" s="80"/>
      <x:c r="G199" s="80"/>
      <x:c r="H199" s="80"/>
      <x:c r="I199" s="80"/>
      <x:c r="J199" s="80"/>
      <x:c r="K199" s="82" t="str">
        <x:f>IF($J199="","",IFERROR(VLOOKUP($J199,'基础设置'!$A$13:$K$19,2,FALSE),""))</x:f>
      </x:c>
      <x:c r="L199" s="83"/>
      <x:c r="M199" s="83"/>
      <x:c r="N199" s="84" t="str">
        <x:f>IF(OR($L199="",$M199=""),"",MAX(0,$L199-$M199))</x:f>
      </x:c>
      <x:c r="O199" s="84" t="str">
        <x:f>IF($J199="","",IFERROR(VLOOKUP($J199,'基础设置'!$A$13:$K$19,3,FALSE),0))</x:f>
      </x:c>
      <x:c r="P199" s="84" t="str">
        <x:f>IF($N199="","",$N199*$O199)</x:f>
      </x:c>
      <x:c r="Q199" s="83"/>
      <x:c r="R199" s="83"/>
      <x:c r="S199" s="83"/>
      <x:c r="T199" s="83"/>
      <x:c r="U199" s="84" t="str">
        <x:f>IF($J199="","",IFERROR($N199*VLOOKUP($J199,'基础设置'!$A$13:$K$19,4,FALSE),0))</x:f>
      </x:c>
      <x:c r="V199" s="84" t="str">
        <x:f>IFERROR($N199/$S199,"")</x:f>
      </x:c>
      <x:c r="W199" s="84" t="str">
        <x:f>IFERROR($N199/$T199,"")</x:f>
      </x:c>
      <x:c r="X199" s="80"/>
      <x:c r="Y199" s="80"/>
    </x:row>
    <x:row r="200">
      <x:c r="A200" s="80"/>
      <x:c r="B200" s="81"/>
      <x:c r="C200" s="80"/>
      <x:c r="D200" s="80"/>
      <x:c r="E200" s="80"/>
      <x:c r="F200" s="80"/>
      <x:c r="G200" s="80"/>
      <x:c r="H200" s="80"/>
      <x:c r="I200" s="80"/>
      <x:c r="J200" s="80"/>
      <x:c r="K200" s="82" t="str">
        <x:f>IF($J200="","",IFERROR(VLOOKUP($J200,'基础设置'!$A$13:$K$19,2,FALSE),""))</x:f>
      </x:c>
      <x:c r="L200" s="83"/>
      <x:c r="M200" s="83"/>
      <x:c r="N200" s="84" t="str">
        <x:f>IF(OR($L200="",$M200=""),"",MAX(0,$L200-$M200))</x:f>
      </x:c>
      <x:c r="O200" s="84" t="str">
        <x:f>IF($J200="","",IFERROR(VLOOKUP($J200,'基础设置'!$A$13:$K$19,3,FALSE),0))</x:f>
      </x:c>
      <x:c r="P200" s="84" t="str">
        <x:f>IF($N200="","",$N200*$O200)</x:f>
      </x:c>
      <x:c r="Q200" s="83"/>
      <x:c r="R200" s="83"/>
      <x:c r="S200" s="83"/>
      <x:c r="T200" s="83"/>
      <x:c r="U200" s="84" t="str">
        <x:f>IF($J200="","",IFERROR($N200*VLOOKUP($J200,'基础设置'!$A$13:$K$19,4,FALSE),0))</x:f>
      </x:c>
      <x:c r="V200" s="84" t="str">
        <x:f>IFERROR($N200/$S200,"")</x:f>
      </x:c>
      <x:c r="W200" s="84" t="str">
        <x:f>IFERROR($N200/$T200,"")</x:f>
      </x:c>
      <x:c r="X200" s="80"/>
      <x:c r="Y200" s="80"/>
    </x:row>
    <x:row r="201">
      <x:c r="A201" s="80"/>
      <x:c r="B201" s="81"/>
      <x:c r="C201" s="80"/>
      <x:c r="D201" s="80"/>
      <x:c r="E201" s="80"/>
      <x:c r="F201" s="80"/>
      <x:c r="G201" s="80"/>
      <x:c r="H201" s="80"/>
      <x:c r="I201" s="80"/>
      <x:c r="J201" s="80"/>
      <x:c r="K201" s="82" t="str">
        <x:f>IF($J201="","",IFERROR(VLOOKUP($J201,'基础设置'!$A$13:$K$19,2,FALSE),""))</x:f>
      </x:c>
      <x:c r="L201" s="83"/>
      <x:c r="M201" s="83"/>
      <x:c r="N201" s="84" t="str">
        <x:f>IF(OR($L201="",$M201=""),"",MAX(0,$L201-$M201))</x:f>
      </x:c>
      <x:c r="O201" s="84" t="str">
        <x:f>IF($J201="","",IFERROR(VLOOKUP($J201,'基础设置'!$A$13:$K$19,3,FALSE),0))</x:f>
      </x:c>
      <x:c r="P201" s="84" t="str">
        <x:f>IF($N201="","",$N201*$O201)</x:f>
      </x:c>
      <x:c r="Q201" s="83"/>
      <x:c r="R201" s="83"/>
      <x:c r="S201" s="83"/>
      <x:c r="T201" s="83"/>
      <x:c r="U201" s="84" t="str">
        <x:f>IF($J201="","",IFERROR($N201*VLOOKUP($J201,'基础设置'!$A$13:$K$19,4,FALSE),0))</x:f>
      </x:c>
      <x:c r="V201" s="84" t="str">
        <x:f>IFERROR($N201/$S201,"")</x:f>
      </x:c>
      <x:c r="W201" s="84" t="str">
        <x:f>IFERROR($N201/$T201,"")</x:f>
      </x:c>
      <x:c r="X201" s="80"/>
      <x:c r="Y201" s="80"/>
    </x:row>
    <x:row r="202">
      <x:c r="A202" s="80"/>
      <x:c r="B202" s="81"/>
      <x:c r="C202" s="80"/>
      <x:c r="D202" s="80"/>
      <x:c r="E202" s="80"/>
      <x:c r="F202" s="80"/>
      <x:c r="G202" s="80"/>
      <x:c r="H202" s="80"/>
      <x:c r="I202" s="80"/>
      <x:c r="J202" s="80"/>
      <x:c r="K202" s="82" t="str">
        <x:f>IF($J202="","",IFERROR(VLOOKUP($J202,'基础设置'!$A$13:$K$19,2,FALSE),""))</x:f>
      </x:c>
      <x:c r="L202" s="83"/>
      <x:c r="M202" s="83"/>
      <x:c r="N202" s="84" t="str">
        <x:f>IF(OR($L202="",$M202=""),"",MAX(0,$L202-$M202))</x:f>
      </x:c>
      <x:c r="O202" s="84" t="str">
        <x:f>IF($J202="","",IFERROR(VLOOKUP($J202,'基础设置'!$A$13:$K$19,3,FALSE),0))</x:f>
      </x:c>
      <x:c r="P202" s="84" t="str">
        <x:f>IF($N202="","",$N202*$O202)</x:f>
      </x:c>
      <x:c r="Q202" s="83"/>
      <x:c r="R202" s="83"/>
      <x:c r="S202" s="83"/>
      <x:c r="T202" s="83"/>
      <x:c r="U202" s="84" t="str">
        <x:f>IF($J202="","",IFERROR($N202*VLOOKUP($J202,'基础设置'!$A$13:$K$19,4,FALSE),0))</x:f>
      </x:c>
      <x:c r="V202" s="84" t="str">
        <x:f>IFERROR($N202/$S202,"")</x:f>
      </x:c>
      <x:c r="W202" s="84" t="str">
        <x:f>IFERROR($N202/$T202,"")</x:f>
      </x:c>
      <x:c r="X202" s="80"/>
      <x:c r="Y202" s="80"/>
    </x:row>
    <x:row r="203">
      <x:c r="A203" s="80"/>
      <x:c r="B203" s="81"/>
      <x:c r="C203" s="80"/>
      <x:c r="D203" s="80"/>
      <x:c r="E203" s="80"/>
      <x:c r="F203" s="80"/>
      <x:c r="G203" s="80"/>
      <x:c r="H203" s="80"/>
      <x:c r="I203" s="80"/>
      <x:c r="J203" s="80"/>
      <x:c r="K203" s="82" t="str">
        <x:f>IF($J203="","",IFERROR(VLOOKUP($J203,'基础设置'!$A$13:$K$19,2,FALSE),""))</x:f>
      </x:c>
      <x:c r="L203" s="83"/>
      <x:c r="M203" s="83"/>
      <x:c r="N203" s="84" t="str">
        <x:f>IF(OR($L203="",$M203=""),"",MAX(0,$L203-$M203))</x:f>
      </x:c>
      <x:c r="O203" s="84" t="str">
        <x:f>IF($J203="","",IFERROR(VLOOKUP($J203,'基础设置'!$A$13:$K$19,3,FALSE),0))</x:f>
      </x:c>
      <x:c r="P203" s="84" t="str">
        <x:f>IF($N203="","",$N203*$O203)</x:f>
      </x:c>
      <x:c r="Q203" s="83"/>
      <x:c r="R203" s="83"/>
      <x:c r="S203" s="83"/>
      <x:c r="T203" s="83"/>
      <x:c r="U203" s="84" t="str">
        <x:f>IF($J203="","",IFERROR($N203*VLOOKUP($J203,'基础设置'!$A$13:$K$19,4,FALSE),0))</x:f>
      </x:c>
      <x:c r="V203" s="84" t="str">
        <x:f>IFERROR($N203/$S203,"")</x:f>
      </x:c>
      <x:c r="W203" s="84" t="str">
        <x:f>IFERROR($N203/$T203,"")</x:f>
      </x:c>
      <x:c r="X203" s="80"/>
      <x:c r="Y203" s="80"/>
    </x:row>
    <x:row r="204">
      <x:c r="A204" s="80"/>
      <x:c r="B204" s="81"/>
      <x:c r="C204" s="80"/>
      <x:c r="D204" s="80"/>
      <x:c r="E204" s="80"/>
      <x:c r="F204" s="80"/>
      <x:c r="G204" s="80"/>
      <x:c r="H204" s="80"/>
      <x:c r="I204" s="80"/>
      <x:c r="J204" s="80"/>
      <x:c r="K204" s="82" t="str">
        <x:f>IF($J204="","",IFERROR(VLOOKUP($J204,'基础设置'!$A$13:$K$19,2,FALSE),""))</x:f>
      </x:c>
      <x:c r="L204" s="83"/>
      <x:c r="M204" s="83"/>
      <x:c r="N204" s="84" t="str">
        <x:f>IF(OR($L204="",$M204=""),"",MAX(0,$L204-$M204))</x:f>
      </x:c>
      <x:c r="O204" s="84" t="str">
        <x:f>IF($J204="","",IFERROR(VLOOKUP($J204,'基础设置'!$A$13:$K$19,3,FALSE),0))</x:f>
      </x:c>
      <x:c r="P204" s="84" t="str">
        <x:f>IF($N204="","",$N204*$O204)</x:f>
      </x:c>
      <x:c r="Q204" s="83"/>
      <x:c r="R204" s="83"/>
      <x:c r="S204" s="83"/>
      <x:c r="T204" s="83"/>
      <x:c r="U204" s="84" t="str">
        <x:f>IF($J204="","",IFERROR($N204*VLOOKUP($J204,'基础设置'!$A$13:$K$19,4,FALSE),0))</x:f>
      </x:c>
      <x:c r="V204" s="84" t="str">
        <x:f>IFERROR($N204/$S204,"")</x:f>
      </x:c>
      <x:c r="W204" s="84" t="str">
        <x:f>IFERROR($N204/$T204,"")</x:f>
      </x:c>
      <x:c r="X204" s="80"/>
      <x:c r="Y204" s="80"/>
    </x:row>
    <x:row r="205">
      <x:c r="A205" s="80"/>
      <x:c r="B205" s="81"/>
      <x:c r="C205" s="80"/>
      <x:c r="D205" s="80"/>
      <x:c r="E205" s="80"/>
      <x:c r="F205" s="80"/>
      <x:c r="G205" s="80"/>
      <x:c r="H205" s="80"/>
      <x:c r="I205" s="80"/>
      <x:c r="J205" s="80"/>
      <x:c r="K205" s="82" t="str">
        <x:f>IF($J205="","",IFERROR(VLOOKUP($J205,'基础设置'!$A$13:$K$19,2,FALSE),""))</x:f>
      </x:c>
      <x:c r="L205" s="83"/>
      <x:c r="M205" s="83"/>
      <x:c r="N205" s="84" t="str">
        <x:f>IF(OR($L205="",$M205=""),"",MAX(0,$L205-$M205))</x:f>
      </x:c>
      <x:c r="O205" s="84" t="str">
        <x:f>IF($J205="","",IFERROR(VLOOKUP($J205,'基础设置'!$A$13:$K$19,3,FALSE),0))</x:f>
      </x:c>
      <x:c r="P205" s="84" t="str">
        <x:f>IF($N205="","",$N205*$O205)</x:f>
      </x:c>
      <x:c r="Q205" s="83"/>
      <x:c r="R205" s="83"/>
      <x:c r="S205" s="83"/>
      <x:c r="T205" s="83"/>
      <x:c r="U205" s="84" t="str">
        <x:f>IF($J205="","",IFERROR($N205*VLOOKUP($J205,'基础设置'!$A$13:$K$19,4,FALSE),0))</x:f>
      </x:c>
      <x:c r="V205" s="84" t="str">
        <x:f>IFERROR($N205/$S205,"")</x:f>
      </x:c>
      <x:c r="W205" s="84" t="str">
        <x:f>IFERROR($N205/$T205,"")</x:f>
      </x:c>
      <x:c r="X205" s="80"/>
      <x:c r="Y205" s="80"/>
    </x:row>
  </x:sheetData>
  <x:mergeCells>
    <x:mergeCell ref="A1:Y1"/>
  </x:mergeCells>
  <x:dataValidations count="4">
    <x:dataValidation type="list" sqref="D6:D205">
      <x:formula1>基础设置!$M$14:$M$21</x:formula1>
    </x:dataValidation>
    <x:dataValidation type="list" sqref="J6:J205">
      <x:formula1>基础设置!$S$13:$S$19</x:formula1>
    </x:dataValidation>
    <x:dataValidation type="list" sqref="Q6:Q205">
      <x:formula1>基础设置!$P$13:$P$20</x:formula1>
    </x:dataValidation>
    <x:dataValidation type="list" sqref="X6:X205">
      <x:formula1>基础设置!$O$13:$O$18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9d10b677bcb4368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20" hidden="0" customWidth="1"/>
    <x:col min="5" max="5" width="18" hidden="0" customWidth="1"/>
    <x:col min="6" max="6" width="22" hidden="0" customWidth="1"/>
    <x:col min="7" max="7" width="22" hidden="0" customWidth="1"/>
    <x:col min="8" max="8" width="10" hidden="0" customWidth="1"/>
    <x:col min="9" max="9" width="12" hidden="0" customWidth="1"/>
    <x:col min="10" max="10" width="12" hidden="0" customWidth="1"/>
    <x:col min="11" max="11" width="10" hidden="0" customWidth="1"/>
    <x:col min="12" max="12" width="14" hidden="0" customWidth="1"/>
    <x:col min="13" max="13" width="10" hidden="0" customWidth="1"/>
    <x:col min="14" max="14" width="18" hidden="0" customWidth="1"/>
    <x:col min="15" max="15" width="10" hidden="0" customWidth="1"/>
    <x:col min="16" max="16" width="14" hidden="0" customWidth="1"/>
    <x:col min="17" max="17" width="45" hidden="0" customWidth="1"/>
    <x:col min="18" max="18" width="18" hidden="0" customWidth="1"/>
    <x:col min="19" max="19" width="12" hidden="0" customWidth="1"/>
    <x:col min="20" max="20" width="12" hidden="0" customWidth="1"/>
    <x:col min="21" max="21" width="10" hidden="0" customWidth="1"/>
    <x:col min="22" max="22" width="14" hidden="0" customWidth="1"/>
    <x:col min="23" max="23" width="12" hidden="0" customWidth="1"/>
    <x:col min="24" max="24" width="28" hidden="0" customWidth="1"/>
  </x:cols>
  <x:sheetData>
    <x:row r="1" ht="34" customHeight="1">
      <x:c r="A1" s="5" t="str">
        <x:v>异常检测：自动识别能耗突增/骤降/读数停滞/强度超限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</x:row>
    <x:row r="2" ht="24" customHeight="1">
      <x:c r="A2" s="13" t="str">
        <x:v>说明</x:v>
      </x:c>
      <x:c r="B2" s="13" t="str">
        <x:v>基线=同计量点前7日平均；偏差、金额影响、风险等级和建议动作自动生成。</x:v>
      </x:c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</x:row>
    <x:row r="3" ht="24" customHeight="1">
      <x:c r="A3" s="13" t="str">
        <x:v>使用</x:v>
      </x:c>
      <x:c r="B3" s="13" t="str">
        <x:v>状态、工单号、关闭日期可人工维护；建议将异常记录复制到《闭环处置》形成工单。</x:v>
      </x:c>
      <x:c r="C3" s="13"/>
      <x:c r="D3" s="13"/>
      <x:c r="E3" s="13"/>
      <x:c r="F3" s="13"/>
      <x:c r="G3" s="13"/>
      <x:c r="H3" s="13"/>
      <x:c r="I3" s="13"/>
      <x:c r="J3" s="13"/>
      <x:c r="K3" s="13"/>
      <x:c r="L3" s="13"/>
      <x:c r="M3" s="13"/>
      <x:c r="N3" s="13"/>
      <x:c r="O3" s="13"/>
      <x:c r="P3" s="13"/>
      <x:c r="Q3" s="13"/>
      <x:c r="R3" s="13"/>
      <x:c r="S3" s="13"/>
      <x:c r="T3" s="13"/>
      <x:c r="U3" s="13"/>
      <x:c r="V3" s="13"/>
      <x:c r="W3" s="13"/>
      <x:c r="X3" s="13"/>
    </x:row>
    <x:row r="5">
      <x:c r="A5" s="94" t="str">
        <x:v>异常ID</x:v>
      </x:c>
      <x:c r="B5" s="94" t="str">
        <x:v>检测日期</x:v>
      </x:c>
      <x:c r="C5" s="94" t="str">
        <x:v>公司</x:v>
      </x:c>
      <x:c r="D5" s="94" t="str">
        <x:v>业务场景</x:v>
      </x:c>
      <x:c r="E5" s="94" t="str">
        <x:v>区域/站点</x:v>
      </x:c>
      <x:c r="F5" s="94" t="str">
        <x:v>部门/对象</x:v>
      </x:c>
      <x:c r="G5" s="94" t="str">
        <x:v>设备/计量点</x:v>
      </x:c>
      <x:c r="H5" s="94" t="str">
        <x:v>能源类型</x:v>
      </x:c>
      <x:c r="I5" s="94" t="str">
        <x:v>本期用量</x:v>
      </x:c>
      <x:c r="J5" s="94" t="str">
        <x:v>7日基线</x:v>
      </x:c>
      <x:c r="K5" s="94" t="str">
        <x:v>偏差率</x:v>
      </x:c>
      <x:c r="L5" s="94" t="str">
        <x:v>单位面积能耗</x:v>
      </x:c>
      <x:c r="M5" s="94" t="str">
        <x:v>预警阈值</x:v>
      </x:c>
      <x:c r="N5" s="94" t="str">
        <x:v>异常类别</x:v>
      </x:c>
      <x:c r="O5" s="94" t="str">
        <x:v>风险等级</x:v>
      </x:c>
      <x:c r="P5" s="94" t="str">
        <x:v>金额影响</x:v>
      </x:c>
      <x:c r="Q5" s="94" t="str">
        <x:v>建议处置</x:v>
      </x:c>
      <x:c r="R5" s="94" t="str">
        <x:v>责任角色</x:v>
      </x:c>
      <x:c r="S5" s="94" t="str">
        <x:v>状态</x:v>
      </x:c>
      <x:c r="T5" s="94" t="str">
        <x:v>计划完成日</x:v>
      </x:c>
      <x:c r="U5" s="94" t="str">
        <x:v>是否逾期</x:v>
      </x:c>
      <x:c r="V5" s="94" t="str">
        <x:v>工单编号</x:v>
      </x:c>
      <x:c r="W5" s="94" t="str">
        <x:v>关闭日期</x:v>
      </x:c>
      <x:c r="X5" s="94" t="str">
        <x:v>备注</x:v>
      </x:c>
    </x:row>
    <x:row r="6">
      <x:c r="A6" s="102" t="str">
        <x:f>IF('能耗数据录入'!$A6="","","AL-"&amp;TEXT(ROW()-5,"0000"))</x:f>
        <x:v>AL-0001</x:v>
      </x:c>
      <x:c r="B6" s="103" t="n">
        <x:f>IF('能耗数据录入'!$B6="","",'能耗数据录入'!$B6)</x:f>
        <x:v>46113</x:v>
      </x:c>
      <x:c r="C6" s="102" t="str">
        <x:f>IF('能耗数据录入'!$C6="","",'能耗数据录入'!$C6)</x:f>
        <x:v>示例集团</x:v>
      </x:c>
      <x:c r="D6" s="102" t="str">
        <x:f>IF('能耗数据录入'!$D6="","",'能耗数据录入'!$D6)</x:f>
        <x:v>办公楼/总部园区</x:v>
      </x:c>
      <x:c r="E6" s="102" t="str">
        <x:f>IF('能耗数据录入'!$E6="","",'能耗数据录入'!$E6)</x:f>
        <x:v>总部园区</x:v>
      </x:c>
      <x:c r="F6" s="102" t="str">
        <x:f>IF('能耗数据录入'!$G6="","",'能耗数据录入'!$G6)</x:f>
        <x:v>行政办公</x:v>
      </x:c>
      <x:c r="G6" s="102" t="str">
        <x:f>IF('能耗数据录入'!$H6="","",'能耗数据录入'!$H6)</x:f>
        <x:v>照明回路A1</x:v>
      </x:c>
      <x:c r="H6" s="102" t="str">
        <x:f>IF('能耗数据录入'!$J6="","",'能耗数据录入'!$J6)</x:f>
        <x:v>电</x:v>
      </x:c>
      <x:c r="I6" s="104" t="n">
        <x:f>IF('能耗数据录入'!$N6="","",'能耗数据录入'!$N6)</x:f>
        <x:v>250</x:v>
      </x:c>
      <x:c r="J6" s="104" t="n">
        <x:f>IF($B6="","",IFERROR(AVERAGEIFS('能耗数据录入'!$N$6:$N$205,'能耗数据录入'!$B$6:$B$205,"&gt;="&amp;$B6-7,'能耗数据录入'!$B$6:$B$205,"&lt;"&amp;$B6,'能耗数据录入'!$H$6:$H$205,$G6,'能耗数据录入'!$J$6:$J$205,$H6),$I6))</x:f>
        <x:v>250</x:v>
      </x:c>
      <x:c r="K6" s="105" t="n">
        <x:f>IFERROR(($I6-$J6)/$J6,"")</x:f>
        <x:v>0</x:v>
      </x:c>
      <x:c r="L6" s="102" t="n">
        <x:f>IF('能耗数据录入'!$V6="","",'能耗数据录入'!$V6)</x:f>
        <x:v>0.11363636363636363</x:v>
      </x:c>
      <x:c r="M6" s="102" t="n">
        <x:f>IF($H6="","",IFERROR(VLOOKUP($H6,'基础设置'!$A$13:$K$19,5,FALSE),0.2))</x:f>
        <x:v>0.2</x:v>
      </x:c>
      <x:c r="N6" s="102" t="str">
        <x:f>IF($B6="","",IF('能耗数据录入'!$L6="","缺少读数",IF($I6=0,"读数停滞/疑似离线",IF($K6&gt;=IFERROR(VLOOKUP($H6,'基础设置'!$A$13:$K$19,6,FALSE),0.5),"严重突增",IF($K6&gt;=$M6,"用量突增",IF($K6&lt;=-IFERROR(VLOOKUP($H6,'基础设置'!$A$13:$K$19,7,FALSE),0.3),"用量骤降",IF($L6&gt;IFERROR(VLOOKUP($H6,'基础设置'!$A$13:$K$19,8,FALSE),999999),"单位面积超限","正常")))))))</x:f>
        <x:v>正常</x:v>
      </x:c>
      <x:c r="O6" s="102" t="str">
        <x:f>IF($N6="","",IF($N6="正常","正常",IF(OR($N6="严重突增",$K6&gt;=IFERROR(VLOOKUP($H6,'基础设置'!$A$13:$K$19,6,FALSE),0.5)),"严重",IF(OR($N6="用量突增",$N6="用量骤降"),"高","中"))))</x:f>
        <x:v>正常</x:v>
      </x:c>
      <x:c r="P6" s="106" t="n">
        <x:f>IF(OR($N6="",$N6="正常"),0,ABS($I6-$J6)*'能耗数据录入'!$O6)</x:f>
        <x:v>0</x:v>
      </x:c>
      <x:c r="Q6" s="102" t="str">
        <x:f>IF($N6="正常","",IF($N6="读数停滞/疑似离线","核查表计通信/电池/网关/阀门状态",IF(AND($H6="水",$N6&lt;&gt;"正常"),"检查管网、阀门、卫生间、冷却塔及夜间最小流量",IF(AND($H6="电",$N6&lt;&gt;"正常"),"检查空调、照明、生产设备、峰谷时段与待机功耗",IF(AND($H6="气",$N6&lt;&gt;"正常"),"检查燃气阀门、锅炉/厨房设备与泄漏风险","核查设备工况、排班、产量与计量数据")))))</x:f>
      </x:c>
      <x:c r="R6" s="102" t="str">
        <x:f>IF($H6="","",IFERROR(VLOOKUP($H6,'基础设置'!$A$13:$K$19,11,FALSE),"能源管理负责人"))</x:f>
        <x:v>电气/设备主管</x:v>
      </x:c>
      <x:c r="S6" s="102" t="str">
        <x:f>IF($N6="","",IF($N6="正常","无需处理","待处理"))</x:f>
        <x:v>无需处理</x:v>
      </x:c>
      <x:c r="T6" s="103" t="str">
        <x:f>IF(OR($B6="",$N6="正常"),"",WORKDAY($B6,IF($O6="严重",1,IF($O6="高",2,3))))</x:f>
      </x:c>
      <x:c r="U6" s="102" t="str">
        <x:f>IF($T6="","",IF(AND($S6&lt;&gt;"已关闭",TODAY()&gt;$T6),"逾期","未逾期"))</x:f>
      </x:c>
      <x:c r="V6" s="102"/>
      <x:c r="W6" s="103"/>
      <x:c r="X6" s="102"/>
    </x:row>
    <x:row r="7">
      <x:c r="A7" s="102" t="str">
        <x:f>IF('能耗数据录入'!$A7="","","AL-"&amp;TEXT(ROW()-5,"0000"))</x:f>
        <x:v>AL-0002</x:v>
      </x:c>
      <x:c r="B7" s="103" t="n">
        <x:f>IF('能耗数据录入'!$B7="","",'能耗数据录入'!$B7)</x:f>
        <x:v>46113</x:v>
      </x:c>
      <x:c r="C7" s="102" t="str">
        <x:f>IF('能耗数据录入'!$C7="","",'能耗数据录入'!$C7)</x:f>
        <x:v>示例集团</x:v>
      </x:c>
      <x:c r="D7" s="102" t="str">
        <x:f>IF('能耗数据录入'!$D7="","",'能耗数据录入'!$D7)</x:f>
        <x:v>办公楼/总部园区</x:v>
      </x:c>
      <x:c r="E7" s="102" t="str">
        <x:f>IF('能耗数据录入'!$E7="","",'能耗数据录入'!$E7)</x:f>
        <x:v>总部园区</x:v>
      </x:c>
      <x:c r="F7" s="102" t="str">
        <x:f>IF('能耗数据录入'!$G7="","",'能耗数据录入'!$G7)</x:f>
        <x:v>公共卫生间</x:v>
      </x:c>
      <x:c r="G7" s="102" t="str">
        <x:f>IF('能耗数据录入'!$H7="","",'能耗数据录入'!$H7)</x:f>
        <x:v>给水总表A</x:v>
      </x:c>
      <x:c r="H7" s="102" t="str">
        <x:f>IF('能耗数据录入'!$J7="","",'能耗数据录入'!$J7)</x:f>
        <x:v>水</x:v>
      </x:c>
      <x:c r="I7" s="104" t="n">
        <x:f>IF('能耗数据录入'!$N7="","",'能耗数据录入'!$N7)</x:f>
        <x:v>14</x:v>
      </x:c>
      <x:c r="J7" s="104" t="n">
        <x:f>IF($B7="","",IFERROR(AVERAGEIFS('能耗数据录入'!$N$6:$N$205,'能耗数据录入'!$B$6:$B$205,"&gt;="&amp;$B7-7,'能耗数据录入'!$B$6:$B$205,"&lt;"&amp;$B7,'能耗数据录入'!$H$6:$H$205,$G7,'能耗数据录入'!$J$6:$J$205,$H7),$I7))</x:f>
        <x:v>14</x:v>
      </x:c>
      <x:c r="K7" s="105" t="n">
        <x:f>IFERROR(($I7-$J7)/$J7,"")</x:f>
        <x:v>0</x:v>
      </x:c>
      <x:c r="L7" s="102" t="n">
        <x:f>IF('能耗数据录入'!$V7="","",'能耗数据录入'!$V7)</x:f>
        <x:v>0.006363636363636364</x:v>
      </x:c>
      <x:c r="M7" s="102" t="n">
        <x:f>IF($H7="","",IFERROR(VLOOKUP($H7,'基础设置'!$A$13:$K$19,5,FALSE),0.2))</x:f>
        <x:v>0.15</x:v>
      </x:c>
      <x:c r="N7" s="102" t="str">
        <x:f>IF($B7="","",IF('能耗数据录入'!$L7="","缺少读数",IF($I7=0,"读数停滞/疑似离线",IF($K7&gt;=IFERROR(VLOOKUP($H7,'基础设置'!$A$13:$K$19,6,FALSE),0.5),"严重突增",IF($K7&gt;=$M7,"用量突增",IF($K7&lt;=-IFERROR(VLOOKUP($H7,'基础设置'!$A$13:$K$19,7,FALSE),0.3),"用量骤降",IF($L7&gt;IFERROR(VLOOKUP($H7,'基础设置'!$A$13:$K$19,8,FALSE),999999),"单位面积超限","正常")))))))</x:f>
        <x:v>正常</x:v>
      </x:c>
      <x:c r="O7" s="102" t="str">
        <x:f>IF($N7="","",IF($N7="正常","正常",IF(OR($N7="严重突增",$K7&gt;=IFERROR(VLOOKUP($H7,'基础设置'!$A$13:$K$19,6,FALSE),0.5)),"严重",IF(OR($N7="用量突增",$N7="用量骤降"),"高","中"))))</x:f>
        <x:v>正常</x:v>
      </x:c>
      <x:c r="P7" s="106" t="n">
        <x:f>IF(OR($N7="",$N7="正常"),0,ABS($I7-$J7)*'能耗数据录入'!$O7)</x:f>
        <x:v>0</x:v>
      </x:c>
      <x:c r="Q7" s="102" t="str">
        <x:f>IF($N7="正常","",IF($N7="读数停滞/疑似离线","核查表计通信/电池/网关/阀门状态",IF(AND($H7="水",$N7&lt;&gt;"正常"),"检查管网、阀门、卫生间、冷却塔及夜间最小流量",IF(AND($H7="电",$N7&lt;&gt;"正常"),"检查空调、照明、生产设备、峰谷时段与待机功耗",IF(AND($H7="气",$N7&lt;&gt;"正常"),"检查燃气阀门、锅炉/厨房设备与泄漏风险","核查设备工况、排班、产量与计量数据")))))</x:f>
      </x:c>
      <x:c r="R7" s="102" t="str">
        <x:f>IF($H7="","",IFERROR(VLOOKUP($H7,'基础设置'!$A$13:$K$19,11,FALSE),"能源管理负责人"))</x:f>
        <x:v>水务/物业主管</x:v>
      </x:c>
      <x:c r="S7" s="102" t="str">
        <x:f>IF($N7="","",IF($N7="正常","无需处理","待处理"))</x:f>
        <x:v>无需处理</x:v>
      </x:c>
      <x:c r="T7" s="103" t="str">
        <x:f>IF(OR($B7="",$N7="正常"),"",WORKDAY($B7,IF($O7="严重",1,IF($O7="高",2,3))))</x:f>
      </x:c>
      <x:c r="U7" s="102" t="str">
        <x:f>IF($T7="","",IF(AND($S7&lt;&gt;"已关闭",TODAY()&gt;$T7),"逾期","未逾期"))</x:f>
      </x:c>
      <x:c r="V7" s="102"/>
      <x:c r="W7" s="103"/>
      <x:c r="X7" s="102"/>
    </x:row>
    <x:row r="8">
      <x:c r="A8" s="102" t="str">
        <x:f>IF('能耗数据录入'!$A8="","","AL-"&amp;TEXT(ROW()-5,"0000"))</x:f>
        <x:v>AL-0003</x:v>
      </x:c>
      <x:c r="B8" s="103" t="n">
        <x:f>IF('能耗数据录入'!$B8="","",'能耗数据录入'!$B8)</x:f>
        <x:v>46114</x:v>
      </x:c>
      <x:c r="C8" s="102" t="str">
        <x:f>IF('能耗数据录入'!$C8="","",'能耗数据录入'!$C8)</x:f>
        <x:v>示例集团</x:v>
      </x:c>
      <x:c r="D8" s="102" t="str">
        <x:f>IF('能耗数据录入'!$D8="","",'能耗数据录入'!$D8)</x:f>
        <x:v>商业综合体/写字楼</x:v>
      </x:c>
      <x:c r="E8" s="102" t="str">
        <x:f>IF('能耗数据录入'!$E8="","",'能耗数据录入'!$E8)</x:f>
        <x:v>商业中心</x:v>
      </x:c>
      <x:c r="F8" s="102" t="str">
        <x:f>IF('能耗数据录入'!$G8="","",'能耗数据录入'!$G8)</x:f>
        <x:v>餐饮租户C01</x:v>
      </x:c>
      <x:c r="G8" s="102" t="str">
        <x:f>IF('能耗数据录入'!$H8="","",'能耗数据录入'!$H8)</x:f>
        <x:v>餐饮水表C01</x:v>
      </x:c>
      <x:c r="H8" s="102" t="str">
        <x:f>IF('能耗数据录入'!$J8="","",'能耗数据录入'!$J8)</x:f>
        <x:v>水</x:v>
      </x:c>
      <x:c r="I8" s="104" t="n">
        <x:f>IF('能耗数据录入'!$N8="","",'能耗数据录入'!$N8)</x:f>
        <x:v>34</x:v>
      </x:c>
      <x:c r="J8" s="104" t="n">
        <x:f>IF($B8="","",IFERROR(AVERAGEIFS('能耗数据录入'!$N$6:$N$205,'能耗数据录入'!$B$6:$B$205,"&gt;="&amp;$B8-7,'能耗数据录入'!$B$6:$B$205,"&lt;"&amp;$B8,'能耗数据录入'!$H$6:$H$205,$G8,'能耗数据录入'!$J$6:$J$205,$H8),$I8))</x:f>
        <x:v>34</x:v>
      </x:c>
      <x:c r="K8" s="105" t="n">
        <x:f>IFERROR(($I8-$J8)/$J8,"")</x:f>
        <x:v>0</x:v>
      </x:c>
      <x:c r="L8" s="102" t="n">
        <x:f>IF('能耗数据录入'!$V8="","",'能耗数据录入'!$V8)</x:f>
        <x:v>0.08947368421052632</x:v>
      </x:c>
      <x:c r="M8" s="102" t="n">
        <x:f>IF($H8="","",IFERROR(VLOOKUP($H8,'基础设置'!$A$13:$K$19,5,FALSE),0.2))</x:f>
        <x:v>0.15</x:v>
      </x:c>
      <x:c r="N8" s="102" t="str">
        <x:f>IF($B8="","",IF('能耗数据录入'!$L8="","缺少读数",IF($I8=0,"读数停滞/疑似离线",IF($K8&gt;=IFERROR(VLOOKUP($H8,'基础设置'!$A$13:$K$19,6,FALSE),0.5),"严重突增",IF($K8&gt;=$M8,"用量突增",IF($K8&lt;=-IFERROR(VLOOKUP($H8,'基础设置'!$A$13:$K$19,7,FALSE),0.3),"用量骤降",IF($L8&gt;IFERROR(VLOOKUP($H8,'基础设置'!$A$13:$K$19,8,FALSE),999999),"单位面积超限","正常")))))))</x:f>
        <x:v>单位面积超限</x:v>
      </x:c>
      <x:c r="O8" s="102" t="str">
        <x:f>IF($N8="","",IF($N8="正常","正常",IF(OR($N8="严重突增",$K8&gt;=IFERROR(VLOOKUP($H8,'基础设置'!$A$13:$K$19,6,FALSE),0.5)),"严重",IF(OR($N8="用量突增",$N8="用量骤降"),"高","中"))))</x:f>
        <x:v>中</x:v>
      </x:c>
      <x:c r="P8" s="106" t="n">
        <x:f>IF(OR($N8="",$N8="正常"),0,ABS($I8-$J8)*'能耗数据录入'!$O8)</x:f>
        <x:v>0</x:v>
      </x:c>
      <x:c r="Q8" s="102" t="str">
        <x:f>IF($N8="正常","",IF($N8="读数停滞/疑似离线","核查表计通信/电池/网关/阀门状态",IF(AND($H8="水",$N8&lt;&gt;"正常"),"检查管网、阀门、卫生间、冷却塔及夜间最小流量",IF(AND($H8="电",$N8&lt;&gt;"正常"),"检查空调、照明、生产设备、峰谷时段与待机功耗",IF(AND($H8="气",$N8&lt;&gt;"正常"),"检查燃气阀门、锅炉/厨房设备与泄漏风险","核查设备工况、排班、产量与计量数据")))))</x:f>
        <x:v>检查管网、阀门、卫生间、冷却塔及夜间最小流量</x:v>
      </x:c>
      <x:c r="R8" s="102" t="str">
        <x:f>IF($H8="","",IFERROR(VLOOKUP($H8,'基础设置'!$A$13:$K$19,11,FALSE),"能源管理负责人"))</x:f>
        <x:v>水务/物业主管</x:v>
      </x:c>
      <x:c r="S8" s="102" t="str">
        <x:f>IF($N8="","",IF($N8="正常","无需处理","待处理"))</x:f>
        <x:v>待处理</x:v>
      </x:c>
      <x:c r="T8" s="103" t="n">
        <x:f>IF(OR($B8="",$N8="正常"),"",WORKDAY($B8,IF($O8="严重",1,IF($O8="高",2,3))))</x:f>
        <x:v>46119</x:v>
      </x:c>
      <x:c r="U8" s="102" t="str">
        <x:f>IF($T8="","",IF(AND($S8&lt;&gt;"已关闭",TODAY()&gt;$T8),"逾期","未逾期"))</x:f>
        <x:v>逾期</x:v>
      </x:c>
      <x:c r="V8" s="102"/>
      <x:c r="W8" s="103"/>
      <x:c r="X8" s="102"/>
    </x:row>
    <x:row r="9">
      <x:c r="A9" s="102" t="str">
        <x:f>IF('能耗数据录入'!$A9="","","AL-"&amp;TEXT(ROW()-5,"0000"))</x:f>
        <x:v>AL-0004</x:v>
      </x:c>
      <x:c r="B9" s="103" t="n">
        <x:f>IF('能耗数据录入'!$B9="","",'能耗数据录入'!$B9)</x:f>
        <x:v>46114</x:v>
      </x:c>
      <x:c r="C9" s="102" t="str">
        <x:f>IF('能耗数据录入'!$C9="","",'能耗数据录入'!$C9)</x:f>
        <x:v>示例集团</x:v>
      </x:c>
      <x:c r="D9" s="102" t="str">
        <x:f>IF('能耗数据录入'!$D9="","",'能耗数据录入'!$D9)</x:f>
        <x:v>工业园区/工厂</x:v>
      </x:c>
      <x:c r="E9" s="102" t="str">
        <x:f>IF('能耗数据录入'!$E9="","",'能耗数据录入'!$E9)</x:f>
        <x:v>一厂</x:v>
      </x:c>
      <x:c r="F9" s="102" t="str">
        <x:f>IF('能耗数据录入'!$G9="","",'能耗数据录入'!$G9)</x:f>
        <x:v>产线A</x:v>
      </x:c>
      <x:c r="G9" s="102" t="str">
        <x:f>IF('能耗数据录入'!$H9="","",'能耗数据录入'!$H9)</x:f>
        <x:v>产线A主电表</x:v>
      </x:c>
      <x:c r="H9" s="102" t="str">
        <x:f>IF('能耗数据录入'!$J9="","",'能耗数据录入'!$J9)</x:f>
        <x:v>电</x:v>
      </x:c>
      <x:c r="I9" s="104" t="n">
        <x:f>IF('能耗数据录入'!$N9="","",'能耗数据录入'!$N9)</x:f>
        <x:v>1150</x:v>
      </x:c>
      <x:c r="J9" s="104" t="n">
        <x:f>IF($B9="","",IFERROR(AVERAGEIFS('能耗数据录入'!$N$6:$N$205,'能耗数据录入'!$B$6:$B$205,"&gt;="&amp;$B9-7,'能耗数据录入'!$B$6:$B$205,"&lt;"&amp;$B9,'能耗数据录入'!$H$6:$H$205,$G9,'能耗数据录入'!$J$6:$J$205,$H9),$I9))</x:f>
        <x:v>1150</x:v>
      </x:c>
      <x:c r="K9" s="105" t="n">
        <x:f>IFERROR(($I9-$J9)/$J9,"")</x:f>
        <x:v>0</x:v>
      </x:c>
      <x:c r="L9" s="102" t="n">
        <x:f>IF('能耗数据录入'!$V9="","",'能耗数据录入'!$V9)</x:f>
        <x:v>0.7666666666666667</x:v>
      </x:c>
      <x:c r="M9" s="102" t="n">
        <x:f>IF($H9="","",IFERROR(VLOOKUP($H9,'基础设置'!$A$13:$K$19,5,FALSE),0.2))</x:f>
        <x:v>0.2</x:v>
      </x:c>
      <x:c r="N9" s="102" t="str">
        <x:f>IF($B9="","",IF('能耗数据录入'!$L9="","缺少读数",IF($I9=0,"读数停滞/疑似离线",IF($K9&gt;=IFERROR(VLOOKUP($H9,'基础设置'!$A$13:$K$19,6,FALSE),0.5),"严重突增",IF($K9&gt;=$M9,"用量突增",IF($K9&lt;=-IFERROR(VLOOKUP($H9,'基础设置'!$A$13:$K$19,7,FALSE),0.3),"用量骤降",IF($L9&gt;IFERROR(VLOOKUP($H9,'基础设置'!$A$13:$K$19,8,FALSE),999999),"单位面积超限","正常")))))))</x:f>
        <x:v>正常</x:v>
      </x:c>
      <x:c r="O9" s="102" t="str">
        <x:f>IF($N9="","",IF($N9="正常","正常",IF(OR($N9="严重突增",$K9&gt;=IFERROR(VLOOKUP($H9,'基础设置'!$A$13:$K$19,6,FALSE),0.5)),"严重",IF(OR($N9="用量突增",$N9="用量骤降"),"高","中"))))</x:f>
        <x:v>正常</x:v>
      </x:c>
      <x:c r="P9" s="106" t="n">
        <x:f>IF(OR($N9="",$N9="正常"),0,ABS($I9-$J9)*'能耗数据录入'!$O9)</x:f>
        <x:v>0</x:v>
      </x:c>
      <x:c r="Q9" s="102" t="str">
        <x:f>IF($N9="正常","",IF($N9="读数停滞/疑似离线","核查表计通信/电池/网关/阀门状态",IF(AND($H9="水",$N9&lt;&gt;"正常"),"检查管网、阀门、卫生间、冷却塔及夜间最小流量",IF(AND($H9="电",$N9&lt;&gt;"正常"),"检查空调、照明、生产设备、峰谷时段与待机功耗",IF(AND($H9="气",$N9&lt;&gt;"正常"),"检查燃气阀门、锅炉/厨房设备与泄漏风险","核查设备工况、排班、产量与计量数据")))))</x:f>
      </x:c>
      <x:c r="R9" s="102" t="str">
        <x:f>IF($H9="","",IFERROR(VLOOKUP($H9,'基础设置'!$A$13:$K$19,11,FALSE),"能源管理负责人"))</x:f>
        <x:v>电气/设备主管</x:v>
      </x:c>
      <x:c r="S9" s="102" t="str">
        <x:f>IF($N9="","",IF($N9="正常","无需处理","待处理"))</x:f>
        <x:v>无需处理</x:v>
      </x:c>
      <x:c r="T9" s="103" t="str">
        <x:f>IF(OR($B9="",$N9="正常"),"",WORKDAY($B9,IF($O9="严重",1,IF($O9="高",2,3))))</x:f>
      </x:c>
      <x:c r="U9" s="102" t="str">
        <x:f>IF($T9="","",IF(AND($S9&lt;&gt;"已关闭",TODAY()&gt;$T9),"逾期","未逾期"))</x:f>
      </x:c>
      <x:c r="V9" s="102"/>
      <x:c r="W9" s="103"/>
      <x:c r="X9" s="102"/>
    </x:row>
    <x:row r="10">
      <x:c r="A10" s="102" t="str">
        <x:f>IF('能耗数据录入'!$A10="","","AL-"&amp;TEXT(ROW()-5,"0000"))</x:f>
        <x:v>AL-0005</x:v>
      </x:c>
      <x:c r="B10" s="103" t="n">
        <x:f>IF('能耗数据录入'!$B10="","",'能耗数据录入'!$B10)</x:f>
        <x:v>46115</x:v>
      </x:c>
      <x:c r="C10" s="102" t="str">
        <x:f>IF('能耗数据录入'!$C10="","",'能耗数据录入'!$C10)</x:f>
        <x:v>示例集团</x:v>
      </x:c>
      <x:c r="D10" s="102" t="str">
        <x:f>IF('能耗数据录入'!$D10="","",'能耗数据录入'!$D10)</x:f>
        <x:v>工业园区/工厂</x:v>
      </x:c>
      <x:c r="E10" s="102" t="str">
        <x:f>IF('能耗数据录入'!$E10="","",'能耗数据录入'!$E10)</x:f>
        <x:v>动力站</x:v>
      </x:c>
      <x:c r="F10" s="102" t="str">
        <x:f>IF('能耗数据录入'!$G10="","",'能耗数据录入'!$G10)</x:f>
        <x:v>锅炉系统</x:v>
      </x:c>
      <x:c r="G10" s="102" t="str">
        <x:f>IF('能耗数据录入'!$H10="","",'能耗数据录入'!$H10)</x:f>
        <x:v>燃气总表G1</x:v>
      </x:c>
      <x:c r="H10" s="102" t="str">
        <x:f>IF('能耗数据录入'!$J10="","",'能耗数据录入'!$J10)</x:f>
        <x:v>气</x:v>
      </x:c>
      <x:c r="I10" s="104" t="n">
        <x:f>IF('能耗数据录入'!$N10="","",'能耗数据录入'!$N10)</x:f>
        <x:v>560</x:v>
      </x:c>
      <x:c r="J10" s="104" t="n">
        <x:f>IF($B10="","",IFERROR(AVERAGEIFS('能耗数据录入'!$N$6:$N$205,'能耗数据录入'!$B$6:$B$205,"&gt;="&amp;$B10-7,'能耗数据录入'!$B$6:$B$205,"&lt;"&amp;$B10,'能耗数据录入'!$H$6:$H$205,$G10,'能耗数据录入'!$J$6:$J$205,$H10),$I10))</x:f>
        <x:v>560</x:v>
      </x:c>
      <x:c r="K10" s="105" t="n">
        <x:f>IFERROR(($I10-$J10)/$J10,"")</x:f>
        <x:v>0</x:v>
      </x:c>
      <x:c r="L10" s="102" t="n">
        <x:f>IF('能耗数据录入'!$V10="","",'能耗数据录入'!$V10)</x:f>
        <x:v>1.2444444444444445</x:v>
      </x:c>
      <x:c r="M10" s="102" t="n">
        <x:f>IF($H10="","",IFERROR(VLOOKUP($H10,'基础设置'!$A$13:$K$19,5,FALSE),0.2))</x:f>
        <x:v>0.18</x:v>
      </x:c>
      <x:c r="N10" s="102" t="str">
        <x:f>IF($B10="","",IF('能耗数据录入'!$L10="","缺少读数",IF($I10=0,"读数停滞/疑似离线",IF($K10&gt;=IFERROR(VLOOKUP($H10,'基础设置'!$A$13:$K$19,6,FALSE),0.5),"严重突增",IF($K10&gt;=$M10,"用量突增",IF($K10&lt;=-IFERROR(VLOOKUP($H10,'基础设置'!$A$13:$K$19,7,FALSE),0.3),"用量骤降",IF($L10&gt;IFERROR(VLOOKUP($H10,'基础设置'!$A$13:$K$19,8,FALSE),999999),"单位面积超限","正常")))))))</x:f>
        <x:v>单位面积超限</x:v>
      </x:c>
      <x:c r="O10" s="102" t="str">
        <x:f>IF($N10="","",IF($N10="正常","正常",IF(OR($N10="严重突增",$K10&gt;=IFERROR(VLOOKUP($H10,'基础设置'!$A$13:$K$19,6,FALSE),0.5)),"严重",IF(OR($N10="用量突增",$N10="用量骤降"),"高","中"))))</x:f>
        <x:v>中</x:v>
      </x:c>
      <x:c r="P10" s="106" t="n">
        <x:f>IF(OR($N10="",$N10="正常"),0,ABS($I10-$J10)*'能耗数据录入'!$O10)</x:f>
        <x:v>0</x:v>
      </x:c>
      <x:c r="Q10" s="102" t="str">
        <x:f>IF($N10="正常","",IF($N10="读数停滞/疑似离线","核查表计通信/电池/网关/阀门状态",IF(AND($H10="水",$N10&lt;&gt;"正常"),"检查管网、阀门、卫生间、冷却塔及夜间最小流量",IF(AND($H10="电",$N10&lt;&gt;"正常"),"检查空调、照明、生产设备、峰谷时段与待机功耗",IF(AND($H10="气",$N10&lt;&gt;"正常"),"检查燃气阀门、锅炉/厨房设备与泄漏风险","核查设备工况、排班、产量与计量数据")))))</x:f>
        <x:v>检查燃气阀门、锅炉/厨房设备与泄漏风险</x:v>
      </x:c>
      <x:c r="R10" s="102" t="str">
        <x:f>IF($H10="","",IFERROR(VLOOKUP($H10,'基础设置'!$A$13:$K$19,11,FALSE),"能源管理负责人"))</x:f>
        <x:v>动力/安全主管</x:v>
      </x:c>
      <x:c r="S10" s="102" t="str">
        <x:f>IF($N10="","",IF($N10="正常","无需处理","待处理"))</x:f>
        <x:v>待处理</x:v>
      </x:c>
      <x:c r="T10" s="103" t="n">
        <x:f>IF(OR($B10="",$N10="正常"),"",WORKDAY($B10,IF($O10="严重",1,IF($O10="高",2,3))))</x:f>
        <x:v>46120</x:v>
      </x:c>
      <x:c r="U10" s="102" t="str">
        <x:f>IF($T10="","",IF(AND($S10&lt;&gt;"已关闭",TODAY()&gt;$T10),"逾期","未逾期"))</x:f>
        <x:v>逾期</x:v>
      </x:c>
      <x:c r="V10" s="102"/>
      <x:c r="W10" s="103"/>
      <x:c r="X10" s="102"/>
    </x:row>
    <x:row r="11">
      <x:c r="A11" s="102" t="str">
        <x:f>IF('能耗数据录入'!$A11="","","AL-"&amp;TEXT(ROW()-5,"0000"))</x:f>
        <x:v>AL-0006</x:v>
      </x:c>
      <x:c r="B11" s="103" t="n">
        <x:f>IF('能耗数据录入'!$B11="","",'能耗数据录入'!$B11)</x:f>
        <x:v>46115</x:v>
      </x:c>
      <x:c r="C11" s="102" t="str">
        <x:f>IF('能耗数据录入'!$C11="","",'能耗数据录入'!$C11)</x:f>
        <x:v>示例集团</x:v>
      </x:c>
      <x:c r="D11" s="102" t="str">
        <x:f>IF('能耗数据录入'!$D11="","",'能耗数据录入'!$D11)</x:f>
        <x:v>学校/医院</x:v>
      </x:c>
      <x:c r="E11" s="102" t="str">
        <x:f>IF('能耗数据录入'!$E11="","",'能耗数据录入'!$E11)</x:f>
        <x:v>医院院区</x:v>
      </x:c>
      <x:c r="F11" s="102" t="str">
        <x:f>IF('能耗数据录入'!$G11="","",'能耗数据录入'!$G11)</x:f>
        <x:v>热水系统</x:v>
      </x:c>
      <x:c r="G11" s="102" t="str">
        <x:f>IF('能耗数据录入'!$H11="","",'能耗数据录入'!$H11)</x:f>
        <x:v>热水总表</x:v>
      </x:c>
      <x:c r="H11" s="102" t="str">
        <x:f>IF('能耗数据录入'!$J11="","",'能耗数据录入'!$J11)</x:f>
        <x:v>热</x:v>
      </x:c>
      <x:c r="I11" s="104" t="n">
        <x:f>IF('能耗数据录入'!$N11="","",'能耗数据录入'!$N11)</x:f>
        <x:v>22</x:v>
      </x:c>
      <x:c r="J11" s="104" t="n">
        <x:f>IF($B11="","",IFERROR(AVERAGEIFS('能耗数据录入'!$N$6:$N$205,'能耗数据录入'!$B$6:$B$205,"&gt;="&amp;$B11-7,'能耗数据录入'!$B$6:$B$205,"&lt;"&amp;$B11,'能耗数据录入'!$H$6:$H$205,$G11,'能耗数据录入'!$J$6:$J$205,$H11),$I11))</x:f>
        <x:v>22</x:v>
      </x:c>
      <x:c r="K11" s="105" t="n">
        <x:f>IFERROR(($I11-$J11)/$J11,"")</x:f>
        <x:v>0</x:v>
      </x:c>
      <x:c r="L11" s="102" t="n">
        <x:f>IF('能耗数据录入'!$V11="","",'能耗数据录入'!$V11)</x:f>
        <x:v>0.0028205128205128207</x:v>
      </x:c>
      <x:c r="M11" s="102" t="n">
        <x:f>IF($H11="","",IFERROR(VLOOKUP($H11,'基础设置'!$A$13:$K$19,5,FALSE),0.2))</x:f>
        <x:v>0.18</x:v>
      </x:c>
      <x:c r="N11" s="102" t="str">
        <x:f>IF($B11="","",IF('能耗数据录入'!$L11="","缺少读数",IF($I11=0,"读数停滞/疑似离线",IF($K11&gt;=IFERROR(VLOOKUP($H11,'基础设置'!$A$13:$K$19,6,FALSE),0.5),"严重突增",IF($K11&gt;=$M11,"用量突增",IF($K11&lt;=-IFERROR(VLOOKUP($H11,'基础设置'!$A$13:$K$19,7,FALSE),0.3),"用量骤降",IF($L11&gt;IFERROR(VLOOKUP($H11,'基础设置'!$A$13:$K$19,8,FALSE),999999),"单位面积超限","正常")))))))</x:f>
        <x:v>正常</x:v>
      </x:c>
      <x:c r="O11" s="102" t="str">
        <x:f>IF($N11="","",IF($N11="正常","正常",IF(OR($N11="严重突增",$K11&gt;=IFERROR(VLOOKUP($H11,'基础设置'!$A$13:$K$19,6,FALSE),0.5)),"严重",IF(OR($N11="用量突增",$N11="用量骤降"),"高","中"))))</x:f>
        <x:v>正常</x:v>
      </x:c>
      <x:c r="P11" s="106" t="n">
        <x:f>IF(OR($N11="",$N11="正常"),0,ABS($I11-$J11)*'能耗数据录入'!$O11)</x:f>
        <x:v>0</x:v>
      </x:c>
      <x:c r="Q11" s="102" t="str">
        <x:f>IF($N11="正常","",IF($N11="读数停滞/疑似离线","核查表计通信/电池/网关/阀门状态",IF(AND($H11="水",$N11&lt;&gt;"正常"),"检查管网、阀门、卫生间、冷却塔及夜间最小流量",IF(AND($H11="电",$N11&lt;&gt;"正常"),"检查空调、照明、生产设备、峰谷时段与待机功耗",IF(AND($H11="气",$N11&lt;&gt;"正常"),"检查燃气阀门、锅炉/厨房设备与泄漏风险","核查设备工况、排班、产量与计量数据")))))</x:f>
      </x:c>
      <x:c r="R11" s="102" t="str">
        <x:f>IF($H11="","",IFERROR(VLOOKUP($H11,'基础设置'!$A$13:$K$19,11,FALSE),"能源管理负责人"))</x:f>
        <x:v>暖通主管</x:v>
      </x:c>
      <x:c r="S11" s="102" t="str">
        <x:f>IF($N11="","",IF($N11="正常","无需处理","待处理"))</x:f>
        <x:v>无需处理</x:v>
      </x:c>
      <x:c r="T11" s="103" t="str">
        <x:f>IF(OR($B11="",$N11="正常"),"",WORKDAY($B11,IF($O11="严重",1,IF($O11="高",2,3))))</x:f>
      </x:c>
      <x:c r="U11" s="102" t="str">
        <x:f>IF($T11="","",IF(AND($S11&lt;&gt;"已关闭",TODAY()&gt;$T11),"逾期","未逾期"))</x:f>
      </x:c>
      <x:c r="V11" s="102"/>
      <x:c r="W11" s="103"/>
      <x:c r="X11" s="102"/>
    </x:row>
    <x:row r="12">
      <x:c r="A12" s="102" t="str">
        <x:f>IF('能耗数据录入'!$A12="","","AL-"&amp;TEXT(ROW()-5,"0000"))</x:f>
        <x:v>AL-0007</x:v>
      </x:c>
      <x:c r="B12" s="103" t="n">
        <x:f>IF('能耗数据录入'!$B12="","",'能耗数据录入'!$B12)</x:f>
        <x:v>46116</x:v>
      </x:c>
      <x:c r="C12" s="102" t="str">
        <x:f>IF('能耗数据录入'!$C12="","",'能耗数据录入'!$C12)</x:f>
        <x:v>示例集团</x:v>
      </x:c>
      <x:c r="D12" s="102" t="str">
        <x:f>IF('能耗数据录入'!$D12="","",'能耗数据录入'!$D12)</x:f>
        <x:v>酒店/长租公寓</x:v>
      </x:c>
      <x:c r="E12" s="102" t="str">
        <x:f>IF('能耗数据录入'!$E12="","",'能耗数据录入'!$E12)</x:f>
        <x:v>公寓园区</x:v>
      </x:c>
      <x:c r="F12" s="102" t="str">
        <x:f>IF('能耗数据录入'!$G12="","",'能耗数据录入'!$G12)</x:f>
        <x:v>长租公寓</x:v>
      </x:c>
      <x:c r="G12" s="102" t="str">
        <x:f>IF('能耗数据录入'!$H12="","",'能耗数据录入'!$H12)</x:f>
        <x:v>2号楼水表</x:v>
      </x:c>
      <x:c r="H12" s="102" t="str">
        <x:f>IF('能耗数据录入'!$J12="","",'能耗数据录入'!$J12)</x:f>
        <x:v>水</x:v>
      </x:c>
      <x:c r="I12" s="104" t="n">
        <x:f>IF('能耗数据录入'!$N12="","",'能耗数据录入'!$N12)</x:f>
        <x:v>2</x:v>
      </x:c>
      <x:c r="J12" s="104" t="n">
        <x:f>IF($B12="","",IFERROR(AVERAGEIFS('能耗数据录入'!$N$6:$N$205,'能耗数据录入'!$B$6:$B$205,"&gt;="&amp;$B12-7,'能耗数据录入'!$B$6:$B$205,"&lt;"&amp;$B12,'能耗数据录入'!$H$6:$H$205,$G12,'能耗数据录入'!$J$6:$J$205,$H12),$I12))</x:f>
        <x:v>2</x:v>
      </x:c>
      <x:c r="K12" s="105" t="n">
        <x:f>IFERROR(($I12-$J12)/$J12,"")</x:f>
        <x:v>0</x:v>
      </x:c>
      <x:c r="L12" s="102" t="n">
        <x:f>IF('能耗数据录入'!$V12="","",'能耗数据录入'!$V12)</x:f>
        <x:v>0.000625</x:v>
      </x:c>
      <x:c r="M12" s="102" t="n">
        <x:f>IF($H12="","",IFERROR(VLOOKUP($H12,'基础设置'!$A$13:$K$19,5,FALSE),0.2))</x:f>
        <x:v>0.15</x:v>
      </x:c>
      <x:c r="N12" s="102" t="str">
        <x:f>IF($B12="","",IF('能耗数据录入'!$L12="","缺少读数",IF($I12=0,"读数停滞/疑似离线",IF($K12&gt;=IFERROR(VLOOKUP($H12,'基础设置'!$A$13:$K$19,6,FALSE),0.5),"严重突增",IF($K12&gt;=$M12,"用量突增",IF($K12&lt;=-IFERROR(VLOOKUP($H12,'基础设置'!$A$13:$K$19,7,FALSE),0.3),"用量骤降",IF($L12&gt;IFERROR(VLOOKUP($H12,'基础设置'!$A$13:$K$19,8,FALSE),999999),"单位面积超限","正常")))))))</x:f>
        <x:v>正常</x:v>
      </x:c>
      <x:c r="O12" s="102" t="str">
        <x:f>IF($N12="","",IF($N12="正常","正常",IF(OR($N12="严重突增",$K12&gt;=IFERROR(VLOOKUP($H12,'基础设置'!$A$13:$K$19,6,FALSE),0.5)),"严重",IF(OR($N12="用量突增",$N12="用量骤降"),"高","中"))))</x:f>
        <x:v>正常</x:v>
      </x:c>
      <x:c r="P12" s="106" t="n">
        <x:f>IF(OR($N12="",$N12="正常"),0,ABS($I12-$J12)*'能耗数据录入'!$O12)</x:f>
        <x:v>0</x:v>
      </x:c>
      <x:c r="Q12" s="102" t="str">
        <x:f>IF($N12="正常","",IF($N12="读数停滞/疑似离线","核查表计通信/电池/网关/阀门状态",IF(AND($H12="水",$N12&lt;&gt;"正常"),"检查管网、阀门、卫生间、冷却塔及夜间最小流量",IF(AND($H12="电",$N12&lt;&gt;"正常"),"检查空调、照明、生产设备、峰谷时段与待机功耗",IF(AND($H12="气",$N12&lt;&gt;"正常"),"检查燃气阀门、锅炉/厨房设备与泄漏风险","核查设备工况、排班、产量与计量数据")))))</x:f>
      </x:c>
      <x:c r="R12" s="102" t="str">
        <x:f>IF($H12="","",IFERROR(VLOOKUP($H12,'基础设置'!$A$13:$K$19,11,FALSE),"能源管理负责人"))</x:f>
        <x:v>水务/物业主管</x:v>
      </x:c>
      <x:c r="S12" s="102" t="str">
        <x:f>IF($N12="","",IF($N12="正常","无需处理","待处理"))</x:f>
        <x:v>无需处理</x:v>
      </x:c>
      <x:c r="T12" s="103" t="str">
        <x:f>IF(OR($B12="",$N12="正常"),"",WORKDAY($B12,IF($O12="严重",1,IF($O12="高",2,3))))</x:f>
      </x:c>
      <x:c r="U12" s="102" t="str">
        <x:f>IF($T12="","",IF(AND($S12&lt;&gt;"已关闭",TODAY()&gt;$T12),"逾期","未逾期"))</x:f>
      </x:c>
      <x:c r="V12" s="102"/>
      <x:c r="W12" s="103"/>
      <x:c r="X12" s="102"/>
    </x:row>
    <x:row r="13">
      <x:c r="A13" s="102" t="str">
        <x:f>IF('能耗数据录入'!$A13="","","AL-"&amp;TEXT(ROW()-5,"0000"))</x:f>
        <x:v>AL-0008</x:v>
      </x:c>
      <x:c r="B13" s="103" t="n">
        <x:f>IF('能耗数据录入'!$B13="","",'能耗数据录入'!$B13)</x:f>
        <x:v>46116</x:v>
      </x:c>
      <x:c r="C13" s="102" t="str">
        <x:f>IF('能耗数据录入'!$C13="","",'能耗数据录入'!$C13)</x:f>
        <x:v>示例集团</x:v>
      </x:c>
      <x:c r="D13" s="102" t="str">
        <x:f>IF('能耗数据录入'!$D13="","",'能耗数据录入'!$D13)</x:f>
        <x:v>数据中心/机房</x:v>
      </x:c>
      <x:c r="E13" s="102" t="str">
        <x:f>IF('能耗数据录入'!$E13="","",'能耗数据录入'!$E13)</x:f>
        <x:v>DC1</x:v>
      </x:c>
      <x:c r="F13" s="102" t="str">
        <x:f>IF('能耗数据录入'!$G13="","",'能耗数据录入'!$G13)</x:f>
        <x:v>冷站</x:v>
      </x:c>
      <x:c r="G13" s="102" t="str">
        <x:f>IF('能耗数据录入'!$H13="","",'能耗数据录入'!$H13)</x:f>
        <x:v>冷冻水冷量表</x:v>
      </x:c>
      <x:c r="H13" s="102" t="str">
        <x:f>IF('能耗数据录入'!$J13="","",'能耗数据录入'!$J13)</x:f>
        <x:v>冷量</x:v>
      </x:c>
      <x:c r="I13" s="104" t="n">
        <x:f>IF('能耗数据录入'!$N13="","",'能耗数据录入'!$N13)</x:f>
        <x:v>60</x:v>
      </x:c>
      <x:c r="J13" s="104" t="n">
        <x:f>IF($B13="","",IFERROR(AVERAGEIFS('能耗数据录入'!$N$6:$N$205,'能耗数据录入'!$B$6:$B$205,"&gt;="&amp;$B13-7,'能耗数据录入'!$B$6:$B$205,"&lt;"&amp;$B13,'能耗数据录入'!$H$6:$H$205,$G13,'能耗数据录入'!$J$6:$J$205,$H13),$I13))</x:f>
        <x:v>60</x:v>
      </x:c>
      <x:c r="K13" s="105" t="n">
        <x:f>IFERROR(($I13-$J13)/$J13,"")</x:f>
        <x:v>0</x:v>
      </x:c>
      <x:c r="L13" s="102" t="n">
        <x:f>IF('能耗数据录入'!$V13="","",'能耗数据录入'!$V13)</x:f>
        <x:v>0.1</x:v>
      </x:c>
      <x:c r="M13" s="102" t="n">
        <x:f>IF($H13="","",IFERROR(VLOOKUP($H13,'基础设置'!$A$13:$K$19,5,FALSE),0.2))</x:f>
        <x:v>0.18</x:v>
      </x:c>
      <x:c r="N13" s="102" t="str">
        <x:f>IF($B13="","",IF('能耗数据录入'!$L13="","缺少读数",IF($I13=0,"读数停滞/疑似离线",IF($K13&gt;=IFERROR(VLOOKUP($H13,'基础设置'!$A$13:$K$19,6,FALSE),0.5),"严重突增",IF($K13&gt;=$M13,"用量突增",IF($K13&lt;=-IFERROR(VLOOKUP($H13,'基础设置'!$A$13:$K$19,7,FALSE),0.3),"用量骤降",IF($L13&gt;IFERROR(VLOOKUP($H13,'基础设置'!$A$13:$K$19,8,FALSE),999999),"单位面积超限","正常")))))))</x:f>
        <x:v>正常</x:v>
      </x:c>
      <x:c r="O13" s="102" t="str">
        <x:f>IF($N13="","",IF($N13="正常","正常",IF(OR($N13="严重突增",$K13&gt;=IFERROR(VLOOKUP($H13,'基础设置'!$A$13:$K$19,6,FALSE),0.5)),"严重",IF(OR($N13="用量突增",$N13="用量骤降"),"高","中"))))</x:f>
        <x:v>正常</x:v>
      </x:c>
      <x:c r="P13" s="106" t="n">
        <x:f>IF(OR($N13="",$N13="正常"),0,ABS($I13-$J13)*'能耗数据录入'!$O13)</x:f>
        <x:v>0</x:v>
      </x:c>
      <x:c r="Q13" s="102" t="str">
        <x:f>IF($N13="正常","",IF($N13="读数停滞/疑似离线","核查表计通信/电池/网关/阀门状态",IF(AND($H13="水",$N13&lt;&gt;"正常"),"检查管网、阀门、卫生间、冷却塔及夜间最小流量",IF(AND($H13="电",$N13&lt;&gt;"正常"),"检查空调、照明、生产设备、峰谷时段与待机功耗",IF(AND($H13="气",$N13&lt;&gt;"正常"),"检查燃气阀门、锅炉/厨房设备与泄漏风险","核查设备工况、排班、产量与计量数据")))))</x:f>
      </x:c>
      <x:c r="R13" s="102" t="str">
        <x:f>IF($H13="","",IFERROR(VLOOKUP($H13,'基础设置'!$A$13:$K$19,11,FALSE),"能源管理负责人"))</x:f>
        <x:v>暖通主管</x:v>
      </x:c>
      <x:c r="S13" s="102" t="str">
        <x:f>IF($N13="","",IF($N13="正常","无需处理","待处理"))</x:f>
        <x:v>无需处理</x:v>
      </x:c>
      <x:c r="T13" s="103" t="str">
        <x:f>IF(OR($B13="",$N13="正常"),"",WORKDAY($B13,IF($O13="严重",1,IF($O13="高",2,3))))</x:f>
      </x:c>
      <x:c r="U13" s="102" t="str">
        <x:f>IF($T13="","",IF(AND($S13&lt;&gt;"已关闭",TODAY()&gt;$T13),"逾期","未逾期"))</x:f>
      </x:c>
      <x:c r="V13" s="102"/>
      <x:c r="W13" s="103"/>
      <x:c r="X13" s="102"/>
    </x:row>
    <x:row r="14">
      <x:c r="A14" s="102" t="str">
        <x:f>IF('能耗数据录入'!$A14="","","AL-"&amp;TEXT(ROW()-5,"0000"))</x:f>
        <x:v>AL-0009</x:v>
      </x:c>
      <x:c r="B14" s="103" t="n">
        <x:f>IF('能耗数据录入'!$B14="","",'能耗数据录入'!$B14)</x:f>
        <x:v>46117</x:v>
      </x:c>
      <x:c r="C14" s="102" t="str">
        <x:f>IF('能耗数据录入'!$C14="","",'能耗数据录入'!$C14)</x:f>
        <x:v>示例集团</x:v>
      </x:c>
      <x:c r="D14" s="102" t="str">
        <x:f>IF('能耗数据录入'!$D14="","",'能耗数据录入'!$D14)</x:f>
        <x:v>市政/供水分区</x:v>
      </x:c>
      <x:c r="E14" s="102" t="str">
        <x:f>IF('能耗数据录入'!$E14="","",'能耗数据录入'!$E14)</x:f>
        <x:v>DMA-01</x:v>
      </x:c>
      <x:c r="F14" s="102" t="str">
        <x:f>IF('能耗数据录入'!$G14="","",'能耗数据录入'!$G14)</x:f>
        <x:v>供水分区</x:v>
      </x:c>
      <x:c r="G14" s="102" t="str">
        <x:f>IF('能耗数据录入'!$H14="","",'能耗数据录入'!$H14)</x:f>
        <x:v>DMA-01总表</x:v>
      </x:c>
      <x:c r="H14" s="102" t="str">
        <x:f>IF('能耗数据录入'!$J14="","",'能耗数据录入'!$J14)</x:f>
        <x:v>水</x:v>
      </x:c>
      <x:c r="I14" s="104" t="n">
        <x:f>IF('能耗数据录入'!$N14="","",'能耗数据录入'!$N14)</x:f>
        <x:v>60</x:v>
      </x:c>
      <x:c r="J14" s="104" t="n">
        <x:f>IF($B14="","",IFERROR(AVERAGEIFS('能耗数据录入'!$N$6:$N$205,'能耗数据录入'!$B$6:$B$205,"&gt;="&amp;$B14-7,'能耗数据录入'!$B$6:$B$205,"&lt;"&amp;$B14,'能耗数据录入'!$H$6:$H$205,$G14,'能耗数据录入'!$J$6:$J$205,$H14),$I14))</x:f>
        <x:v>60</x:v>
      </x:c>
      <x:c r="K14" s="105" t="n">
        <x:f>IFERROR(($I14-$J14)/$J14,"")</x:f>
        <x:v>0</x:v>
      </x:c>
      <x:c r="L14" s="102" t="str">
        <x:f>IF('能耗数据录入'!$V14="","",'能耗数据录入'!$V14)</x:f>
      </x:c>
      <x:c r="M14" s="102" t="n">
        <x:f>IF($H14="","",IFERROR(VLOOKUP($H14,'基础设置'!$A$13:$K$19,5,FALSE),0.2))</x:f>
        <x:v>0.15</x:v>
      </x:c>
      <x:c r="N14" s="102" t="str">
        <x:f>IF($B14="","",IF('能耗数据录入'!$L14="","缺少读数",IF($I14=0,"读数停滞/疑似离线",IF($K14&gt;=IFERROR(VLOOKUP($H14,'基础设置'!$A$13:$K$19,6,FALSE),0.5),"严重突增",IF($K14&gt;=$M14,"用量突增",IF($K14&lt;=-IFERROR(VLOOKUP($H14,'基础设置'!$A$13:$K$19,7,FALSE),0.3),"用量骤降",IF($L14&gt;IFERROR(VLOOKUP($H14,'基础设置'!$A$13:$K$19,8,FALSE),999999),"单位面积超限","正常")))))))</x:f>
        <x:v>正常</x:v>
      </x:c>
      <x:c r="O14" s="102" t="str">
        <x:f>IF($N14="","",IF($N14="正常","正常",IF(OR($N14="严重突增",$K14&gt;=IFERROR(VLOOKUP($H14,'基础设置'!$A$13:$K$19,6,FALSE),0.5)),"严重",IF(OR($N14="用量突增",$N14="用量骤降"),"高","中"))))</x:f>
        <x:v>正常</x:v>
      </x:c>
      <x:c r="P14" s="106" t="n">
        <x:f>IF(OR($N14="",$N14="正常"),0,ABS($I14-$J14)*'能耗数据录入'!$O14)</x:f>
        <x:v>0</x:v>
      </x:c>
      <x:c r="Q14" s="102" t="str">
        <x:f>IF($N14="正常","",IF($N14="读数停滞/疑似离线","核查表计通信/电池/网关/阀门状态",IF(AND($H14="水",$N14&lt;&gt;"正常"),"检查管网、阀门、卫生间、冷却塔及夜间最小流量",IF(AND($H14="电",$N14&lt;&gt;"正常"),"检查空调、照明、生产设备、峰谷时段与待机功耗",IF(AND($H14="气",$N14&lt;&gt;"正常"),"检查燃气阀门、锅炉/厨房设备与泄漏风险","核查设备工况、排班、产量与计量数据")))))</x:f>
      </x:c>
      <x:c r="R14" s="102" t="str">
        <x:f>IF($H14="","",IFERROR(VLOOKUP($H14,'基础设置'!$A$13:$K$19,11,FALSE),"能源管理负责人"))</x:f>
        <x:v>水务/物业主管</x:v>
      </x:c>
      <x:c r="S14" s="102" t="str">
        <x:f>IF($N14="","",IF($N14="正常","无需处理","待处理"))</x:f>
        <x:v>无需处理</x:v>
      </x:c>
      <x:c r="T14" s="103" t="str">
        <x:f>IF(OR($B14="",$N14="正常"),"",WORKDAY($B14,IF($O14="严重",1,IF($O14="高",2,3))))</x:f>
      </x:c>
      <x:c r="U14" s="102" t="str">
        <x:f>IF($T14="","",IF(AND($S14&lt;&gt;"已关闭",TODAY()&gt;$T14),"逾期","未逾期"))</x:f>
      </x:c>
      <x:c r="V14" s="102"/>
      <x:c r="W14" s="103"/>
      <x:c r="X14" s="102"/>
    </x:row>
    <x:row r="15">
      <x:c r="A15" s="102" t="str">
        <x:f>IF('能耗数据录入'!$A15="","","AL-"&amp;TEXT(ROW()-5,"0000"))</x:f>
        <x:v>AL-0010</x:v>
      </x:c>
      <x:c r="B15" s="103" t="n">
        <x:f>IF('能耗数据录入'!$B15="","",'能耗数据录入'!$B15)</x:f>
        <x:v>46118</x:v>
      </x:c>
      <x:c r="C15" s="102" t="str">
        <x:f>IF('能耗数据录入'!$C15="","",'能耗数据录入'!$C15)</x:f>
        <x:v>示例集团</x:v>
      </x:c>
      <x:c r="D15" s="102" t="str">
        <x:f>IF('能耗数据录入'!$D15="","",'能耗数据录入'!$D15)</x:f>
        <x:v>办公楼/总部园区</x:v>
      </x:c>
      <x:c r="E15" s="102" t="str">
        <x:f>IF('能耗数据录入'!$E15="","",'能耗数据录入'!$E15)</x:f>
        <x:v>总部园区</x:v>
      </x:c>
      <x:c r="F15" s="102" t="str">
        <x:f>IF('能耗数据录入'!$G15="","",'能耗数据录入'!$G15)</x:f>
        <x:v>空调系统</x:v>
      </x:c>
      <x:c r="G15" s="102" t="str">
        <x:f>IF('能耗数据录入'!$H15="","",'能耗数据录入'!$H15)</x:f>
        <x:v>空调回路A2</x:v>
      </x:c>
      <x:c r="H15" s="102" t="str">
        <x:f>IF('能耗数据录入'!$J15="","",'能耗数据录入'!$J15)</x:f>
        <x:v>电</x:v>
      </x:c>
      <x:c r="I15" s="104" t="n">
        <x:f>IF('能耗数据录入'!$N15="","",'能耗数据录入'!$N15)</x:f>
        <x:v>320</x:v>
      </x:c>
      <x:c r="J15" s="104" t="n">
        <x:f>IF($B15="","",IFERROR(AVERAGEIFS('能耗数据录入'!$N$6:$N$205,'能耗数据录入'!$B$6:$B$205,"&gt;="&amp;$B15-7,'能耗数据录入'!$B$6:$B$205,"&lt;"&amp;$B15,'能耗数据录入'!$H$6:$H$205,$G15,'能耗数据录入'!$J$6:$J$205,$H15),$I15))</x:f>
        <x:v>320</x:v>
      </x:c>
      <x:c r="K15" s="105" t="n">
        <x:f>IFERROR(($I15-$J15)/$J15,"")</x:f>
        <x:v>0</x:v>
      </x:c>
      <x:c r="L15" s="102" t="n">
        <x:f>IF('能耗数据录入'!$V15="","",'能耗数据录入'!$V15)</x:f>
        <x:v>0.14545454545454545</x:v>
      </x:c>
      <x:c r="M15" s="102" t="n">
        <x:f>IF($H15="","",IFERROR(VLOOKUP($H15,'基础设置'!$A$13:$K$19,5,FALSE),0.2))</x:f>
        <x:v>0.2</x:v>
      </x:c>
      <x:c r="N15" s="102" t="str">
        <x:f>IF($B15="","",IF('能耗数据录入'!$L15="","缺少读数",IF($I15=0,"读数停滞/疑似离线",IF($K15&gt;=IFERROR(VLOOKUP($H15,'基础设置'!$A$13:$K$19,6,FALSE),0.5),"严重突增",IF($K15&gt;=$M15,"用量突增",IF($K15&lt;=-IFERROR(VLOOKUP($H15,'基础设置'!$A$13:$K$19,7,FALSE),0.3),"用量骤降",IF($L15&gt;IFERROR(VLOOKUP($H15,'基础设置'!$A$13:$K$19,8,FALSE),999999),"单位面积超限","正常")))))))</x:f>
        <x:v>正常</x:v>
      </x:c>
      <x:c r="O15" s="102" t="str">
        <x:f>IF($N15="","",IF($N15="正常","正常",IF(OR($N15="严重突增",$K15&gt;=IFERROR(VLOOKUP($H15,'基础设置'!$A$13:$K$19,6,FALSE),0.5)),"严重",IF(OR($N15="用量突增",$N15="用量骤降"),"高","中"))))</x:f>
        <x:v>正常</x:v>
      </x:c>
      <x:c r="P15" s="106" t="n">
        <x:f>IF(OR($N15="",$N15="正常"),0,ABS($I15-$J15)*'能耗数据录入'!$O15)</x:f>
        <x:v>0</x:v>
      </x:c>
      <x:c r="Q15" s="102" t="str">
        <x:f>IF($N15="正常","",IF($N15="读数停滞/疑似离线","核查表计通信/电池/网关/阀门状态",IF(AND($H15="水",$N15&lt;&gt;"正常"),"检查管网、阀门、卫生间、冷却塔及夜间最小流量",IF(AND($H15="电",$N15&lt;&gt;"正常"),"检查空调、照明、生产设备、峰谷时段与待机功耗",IF(AND($H15="气",$N15&lt;&gt;"正常"),"检查燃气阀门、锅炉/厨房设备与泄漏风险","核查设备工况、排班、产量与计量数据")))))</x:f>
      </x:c>
      <x:c r="R15" s="102" t="str">
        <x:f>IF($H15="","",IFERROR(VLOOKUP($H15,'基础设置'!$A$13:$K$19,11,FALSE),"能源管理负责人"))</x:f>
        <x:v>电气/设备主管</x:v>
      </x:c>
      <x:c r="S15" s="102" t="str">
        <x:f>IF($N15="","",IF($N15="正常","无需处理","待处理"))</x:f>
        <x:v>无需处理</x:v>
      </x:c>
      <x:c r="T15" s="103" t="str">
        <x:f>IF(OR($B15="",$N15="正常"),"",WORKDAY($B15,IF($O15="严重",1,IF($O15="高",2,3))))</x:f>
      </x:c>
      <x:c r="U15" s="102" t="str">
        <x:f>IF($T15="","",IF(AND($S15&lt;&gt;"已关闭",TODAY()&gt;$T15),"逾期","未逾期"))</x:f>
      </x:c>
      <x:c r="V15" s="102"/>
      <x:c r="W15" s="103"/>
      <x:c r="X15" s="102"/>
    </x:row>
    <x:row r="16">
      <x:c r="A16" s="102" t="str">
        <x:f>IF('能耗数据录入'!$A16="","","AL-"&amp;TEXT(ROW()-5,"0000"))</x:f>
        <x:v>AL-0011</x:v>
      </x:c>
      <x:c r="B16" s="103" t="n">
        <x:f>IF('能耗数据录入'!$B16="","",'能耗数据录入'!$B16)</x:f>
        <x:v>46119</x:v>
      </x:c>
      <x:c r="C16" s="102" t="str">
        <x:f>IF('能耗数据录入'!$C16="","",'能耗数据录入'!$C16)</x:f>
        <x:v>示例集团</x:v>
      </x:c>
      <x:c r="D16" s="102" t="str">
        <x:f>IF('能耗数据录入'!$D16="","",'能耗数据录入'!$D16)</x:f>
        <x:v>商业综合体/写字楼</x:v>
      </x:c>
      <x:c r="E16" s="102" t="str">
        <x:f>IF('能耗数据录入'!$E16="","",'能耗数据录入'!$E16)</x:f>
        <x:v>商业中心</x:v>
      </x:c>
      <x:c r="F16" s="102" t="str">
        <x:f>IF('能耗数据录入'!$G16="","",'能耗数据录入'!$G16)</x:f>
        <x:v>公共照明</x:v>
      </x:c>
      <x:c r="G16" s="102" t="str">
        <x:f>IF('能耗数据录入'!$H16="","",'能耗数据录入'!$H16)</x:f>
        <x:v>公区照明总表</x:v>
      </x:c>
      <x:c r="H16" s="102" t="str">
        <x:f>IF('能耗数据录入'!$J16="","",'能耗数据录入'!$J16)</x:f>
        <x:v>电</x:v>
      </x:c>
      <x:c r="I16" s="104" t="n">
        <x:f>IF('能耗数据录入'!$N16="","",'能耗数据录入'!$N16)</x:f>
        <x:v>680</x:v>
      </x:c>
      <x:c r="J16" s="104" t="n">
        <x:f>IF($B16="","",IFERROR(AVERAGEIFS('能耗数据录入'!$N$6:$N$205,'能耗数据录入'!$B$6:$B$205,"&gt;="&amp;$B16-7,'能耗数据录入'!$B$6:$B$205,"&lt;"&amp;$B16,'能耗数据录入'!$H$6:$H$205,$G16,'能耗数据录入'!$J$6:$J$205,$H16),$I16))</x:f>
        <x:v>680</x:v>
      </x:c>
      <x:c r="K16" s="105" t="n">
        <x:f>IFERROR(($I16-$J16)/$J16,"")</x:f>
        <x:v>0</x:v>
      </x:c>
      <x:c r="L16" s="102" t="n">
        <x:f>IF('能耗数据录入'!$V16="","",'能耗数据录入'!$V16)</x:f>
        <x:v>0.0544</x:v>
      </x:c>
      <x:c r="M16" s="102" t="n">
        <x:f>IF($H16="","",IFERROR(VLOOKUP($H16,'基础设置'!$A$13:$K$19,5,FALSE),0.2))</x:f>
        <x:v>0.2</x:v>
      </x:c>
      <x:c r="N16" s="102" t="str">
        <x:f>IF($B16="","",IF('能耗数据录入'!$L16="","缺少读数",IF($I16=0,"读数停滞/疑似离线",IF($K16&gt;=IFERROR(VLOOKUP($H16,'基础设置'!$A$13:$K$19,6,FALSE),0.5),"严重突增",IF($K16&gt;=$M16,"用量突增",IF($K16&lt;=-IFERROR(VLOOKUP($H16,'基础设置'!$A$13:$K$19,7,FALSE),0.3),"用量骤降",IF($L16&gt;IFERROR(VLOOKUP($H16,'基础设置'!$A$13:$K$19,8,FALSE),999999),"单位面积超限","正常")))))))</x:f>
        <x:v>正常</x:v>
      </x:c>
      <x:c r="O16" s="102" t="str">
        <x:f>IF($N16="","",IF($N16="正常","正常",IF(OR($N16="严重突增",$K16&gt;=IFERROR(VLOOKUP($H16,'基础设置'!$A$13:$K$19,6,FALSE),0.5)),"严重",IF(OR($N16="用量突增",$N16="用量骤降"),"高","中"))))</x:f>
        <x:v>正常</x:v>
      </x:c>
      <x:c r="P16" s="106" t="n">
        <x:f>IF(OR($N16="",$N16="正常"),0,ABS($I16-$J16)*'能耗数据录入'!$O16)</x:f>
        <x:v>0</x:v>
      </x:c>
      <x:c r="Q16" s="102" t="str">
        <x:f>IF($N16="正常","",IF($N16="读数停滞/疑似离线","核查表计通信/电池/网关/阀门状态",IF(AND($H16="水",$N16&lt;&gt;"正常"),"检查管网、阀门、卫生间、冷却塔及夜间最小流量",IF(AND($H16="电",$N16&lt;&gt;"正常"),"检查空调、照明、生产设备、峰谷时段与待机功耗",IF(AND($H16="气",$N16&lt;&gt;"正常"),"检查燃气阀门、锅炉/厨房设备与泄漏风险","核查设备工况、排班、产量与计量数据")))))</x:f>
      </x:c>
      <x:c r="R16" s="102" t="str">
        <x:f>IF($H16="","",IFERROR(VLOOKUP($H16,'基础设置'!$A$13:$K$19,11,FALSE),"能源管理负责人"))</x:f>
        <x:v>电气/设备主管</x:v>
      </x:c>
      <x:c r="S16" s="102" t="str">
        <x:f>IF($N16="","",IF($N16="正常","无需处理","待处理"))</x:f>
        <x:v>无需处理</x:v>
      </x:c>
      <x:c r="T16" s="103" t="str">
        <x:f>IF(OR($B16="",$N16="正常"),"",WORKDAY($B16,IF($O16="严重",1,IF($O16="高",2,3))))</x:f>
      </x:c>
      <x:c r="U16" s="102" t="str">
        <x:f>IF($T16="","",IF(AND($S16&lt;&gt;"已关闭",TODAY()&gt;$T16),"逾期","未逾期"))</x:f>
      </x:c>
      <x:c r="V16" s="102"/>
      <x:c r="W16" s="103"/>
      <x:c r="X16" s="102"/>
    </x:row>
    <x:row r="17">
      <x:c r="A17" s="102" t="str">
        <x:f>IF('能耗数据录入'!$A17="","","AL-"&amp;TEXT(ROW()-5,"0000"))</x:f>
        <x:v>AL-0012</x:v>
      </x:c>
      <x:c r="B17" s="103" t="n">
        <x:f>IF('能耗数据录入'!$B17="","",'能耗数据录入'!$B17)</x:f>
        <x:v>46120</x:v>
      </x:c>
      <x:c r="C17" s="102" t="str">
        <x:f>IF('能耗数据录入'!$C17="","",'能耗数据录入'!$C17)</x:f>
        <x:v>示例集团</x:v>
      </x:c>
      <x:c r="D17" s="102" t="str">
        <x:f>IF('能耗数据录入'!$D17="","",'能耗数据录入'!$D17)</x:f>
        <x:v>集团多分子公司</x:v>
      </x:c>
      <x:c r="E17" s="102" t="str">
        <x:f>IF('能耗数据录入'!$E17="","",'能耗数据录入'!$E17)</x:f>
        <x:v>华东分公司</x:v>
      </x:c>
      <x:c r="F17" s="102" t="str">
        <x:f>IF('能耗数据录入'!$G17="","",'能耗数据录入'!$G17)</x:f>
        <x:v>综合能源</x:v>
      </x:c>
      <x:c r="G17" s="102" t="str">
        <x:f>IF('能耗数据录入'!$H17="","",'能耗数据录入'!$H17)</x:f>
        <x:v>综合能耗折标</x:v>
      </x:c>
      <x:c r="H17" s="102" t="str">
        <x:f>IF('能耗数据录入'!$J17="","",'能耗数据录入'!$J17)</x:f>
        <x:v>综合能耗</x:v>
      </x:c>
      <x:c r="I17" s="104" t="n">
        <x:f>IF('能耗数据录入'!$N17="","",'能耗数据录入'!$N17)</x:f>
        <x:v>180</x:v>
      </x:c>
      <x:c r="J17" s="104" t="n">
        <x:f>IF($B17="","",IFERROR(AVERAGEIFS('能耗数据录入'!$N$6:$N$205,'能耗数据录入'!$B$6:$B$205,"&gt;="&amp;$B17-7,'能耗数据录入'!$B$6:$B$205,"&lt;"&amp;$B17,'能耗数据录入'!$H$6:$H$205,$G17,'能耗数据录入'!$J$6:$J$205,$H17),$I17))</x:f>
        <x:v>180</x:v>
      </x:c>
      <x:c r="K17" s="105" t="n">
        <x:f>IFERROR(($I17-$J17)/$J17,"")</x:f>
        <x:v>0</x:v>
      </x:c>
      <x:c r="L17" s="102" t="n">
        <x:f>IF('能耗数据录入'!$V17="","",'能耗数据录入'!$V17)</x:f>
        <x:v>0.006923076923076923</x:v>
      </x:c>
      <x:c r="M17" s="102" t="n">
        <x:f>IF($H17="","",IFERROR(VLOOKUP($H17,'基础设置'!$A$13:$K$19,5,FALSE),0.2))</x:f>
        <x:v>0.2</x:v>
      </x:c>
      <x:c r="N17" s="102" t="str">
        <x:f>IF($B17="","",IF('能耗数据录入'!$L17="","缺少读数",IF($I17=0,"读数停滞/疑似离线",IF($K17&gt;=IFERROR(VLOOKUP($H17,'基础设置'!$A$13:$K$19,6,FALSE),0.5),"严重突增",IF($K17&gt;=$M17,"用量突增",IF($K17&lt;=-IFERROR(VLOOKUP($H17,'基础设置'!$A$13:$K$19,7,FALSE),0.3),"用量骤降",IF($L17&gt;IFERROR(VLOOKUP($H17,'基础设置'!$A$13:$K$19,8,FALSE),999999),"单位面积超限","正常")))))))</x:f>
        <x:v>正常</x:v>
      </x:c>
      <x:c r="O17" s="102" t="str">
        <x:f>IF($N17="","",IF($N17="正常","正常",IF(OR($N17="严重突增",$K17&gt;=IFERROR(VLOOKUP($H17,'基础设置'!$A$13:$K$19,6,FALSE),0.5)),"严重",IF(OR($N17="用量突增",$N17="用量骤降"),"高","中"))))</x:f>
        <x:v>正常</x:v>
      </x:c>
      <x:c r="P17" s="106" t="n">
        <x:f>IF(OR($N17="",$N17="正常"),0,ABS($I17-$J17)*'能耗数据录入'!$O17)</x:f>
        <x:v>0</x:v>
      </x:c>
      <x:c r="Q17" s="102" t="str">
        <x:f>IF($N17="正常","",IF($N17="读数停滞/疑似离线","核查表计通信/电池/网关/阀门状态",IF(AND($H17="水",$N17&lt;&gt;"正常"),"检查管网、阀门、卫生间、冷却塔及夜间最小流量",IF(AND($H17="电",$N17&lt;&gt;"正常"),"检查空调、照明、生产设备、峰谷时段与待机功耗",IF(AND($H17="气",$N17&lt;&gt;"正常"),"检查燃气阀门、锅炉/厨房设备与泄漏风险","核查设备工况、排班、产量与计量数据")))))</x:f>
      </x:c>
      <x:c r="R17" s="102" t="str">
        <x:f>IF($H17="","",IFERROR(VLOOKUP($H17,'基础设置'!$A$13:$K$19,11,FALSE),"能源管理负责人"))</x:f>
        <x:v>能源管理负责人</x:v>
      </x:c>
      <x:c r="S17" s="102" t="str">
        <x:f>IF($N17="","",IF($N17="正常","无需处理","待处理"))</x:f>
        <x:v>无需处理</x:v>
      </x:c>
      <x:c r="T17" s="103" t="str">
        <x:f>IF(OR($B17="",$N17="正常"),"",WORKDAY($B17,IF($O17="严重",1,IF($O17="高",2,3))))</x:f>
      </x:c>
      <x:c r="U17" s="102" t="str">
        <x:f>IF($T17="","",IF(AND($S17&lt;&gt;"已关闭",TODAY()&gt;$T17),"逾期","未逾期"))</x:f>
      </x:c>
      <x:c r="V17" s="102"/>
      <x:c r="W17" s="103"/>
      <x:c r="X17" s="102"/>
    </x:row>
    <x:row r="18">
      <x:c r="A18" s="102" t="str">
        <x:f>IF('能耗数据录入'!$A18="","","AL-"&amp;TEXT(ROW()-5,"0000"))</x:f>
      </x:c>
      <x:c r="B18" s="103" t="str">
        <x:f>IF('能耗数据录入'!$B18="","",'能耗数据录入'!$B18)</x:f>
      </x:c>
      <x:c r="C18" s="102" t="str">
        <x:f>IF('能耗数据录入'!$C18="","",'能耗数据录入'!$C18)</x:f>
      </x:c>
      <x:c r="D18" s="102" t="str">
        <x:f>IF('能耗数据录入'!$D18="","",'能耗数据录入'!$D18)</x:f>
      </x:c>
      <x:c r="E18" s="102" t="str">
        <x:f>IF('能耗数据录入'!$E18="","",'能耗数据录入'!$E18)</x:f>
      </x:c>
      <x:c r="F18" s="102" t="str">
        <x:f>IF('能耗数据录入'!$G18="","",'能耗数据录入'!$G18)</x:f>
      </x:c>
      <x:c r="G18" s="102" t="str">
        <x:f>IF('能耗数据录入'!$H18="","",'能耗数据录入'!$H18)</x:f>
      </x:c>
      <x:c r="H18" s="102" t="str">
        <x:f>IF('能耗数据录入'!$J18="","",'能耗数据录入'!$J18)</x:f>
      </x:c>
      <x:c r="I18" s="104" t="str">
        <x:f>IF('能耗数据录入'!$N18="","",'能耗数据录入'!$N18)</x:f>
      </x:c>
      <x:c r="J18" s="104" t="str">
        <x:f>IF($B18="","",IFERROR(AVERAGEIFS('能耗数据录入'!$N$6:$N$205,'能耗数据录入'!$B$6:$B$205,"&gt;="&amp;$B18-7,'能耗数据录入'!$B$6:$B$205,"&lt;"&amp;$B18,'能耗数据录入'!$H$6:$H$205,$G18,'能耗数据录入'!$J$6:$J$205,$H18),$I18))</x:f>
      </x:c>
      <x:c r="K18" s="105" t="str">
        <x:f>IFERROR(($I18-$J18)/$J18,"")</x:f>
      </x:c>
      <x:c r="L18" s="102" t="str">
        <x:f>IF('能耗数据录入'!$V18="","",'能耗数据录入'!$V18)</x:f>
      </x:c>
      <x:c r="M18" s="102" t="str">
        <x:f>IF($H18="","",IFERROR(VLOOKUP($H18,'基础设置'!$A$13:$K$19,5,FALSE),0.2))</x:f>
      </x:c>
      <x:c r="N18" s="102" t="str">
        <x:f>IF($B18="","",IF('能耗数据录入'!$L18="","缺少读数",IF($I18=0,"读数停滞/疑似离线",IF($K18&gt;=IFERROR(VLOOKUP($H18,'基础设置'!$A$13:$K$19,6,FALSE),0.5),"严重突增",IF($K18&gt;=$M18,"用量突增",IF($K18&lt;=-IFERROR(VLOOKUP($H18,'基础设置'!$A$13:$K$19,7,FALSE),0.3),"用量骤降",IF($L18&gt;IFERROR(VLOOKUP($H18,'基础设置'!$A$13:$K$19,8,FALSE),999999),"单位面积超限","正常")))))))</x:f>
      </x:c>
      <x:c r="O18" s="102" t="str">
        <x:f>IF($N18="","",IF($N18="正常","正常",IF(OR($N18="严重突增",$K18&gt;=IFERROR(VLOOKUP($H18,'基础设置'!$A$13:$K$19,6,FALSE),0.5)),"严重",IF(OR($N18="用量突增",$N18="用量骤降"),"高","中"))))</x:f>
      </x:c>
      <x:c r="P18" s="106" t="n">
        <x:f>IF(OR($N18="",$N18="正常"),0,ABS($I18-$J18)*'能耗数据录入'!$O18)</x:f>
        <x:v>0</x:v>
      </x:c>
      <x:c r="Q18" s="102" t="str">
        <x:f>IF($N18="正常","",IF($N18="读数停滞/疑似离线","核查表计通信/电池/网关/阀门状态",IF(AND($H18="水",$N18&lt;&gt;"正常"),"检查管网、阀门、卫生间、冷却塔及夜间最小流量",IF(AND($H18="电",$N18&lt;&gt;"正常"),"检查空调、照明、生产设备、峰谷时段与待机功耗",IF(AND($H18="气",$N18&lt;&gt;"正常"),"检查燃气阀门、锅炉/厨房设备与泄漏风险","核查设备工况、排班、产量与计量数据")))))</x:f>
        <x:v>核查设备工况、排班、产量与计量数据</x:v>
      </x:c>
      <x:c r="R18" s="102" t="str">
        <x:f>IF($H18="","",IFERROR(VLOOKUP($H18,'基础设置'!$A$13:$K$19,11,FALSE),"能源管理负责人"))</x:f>
      </x:c>
      <x:c r="S18" s="102" t="str">
        <x:f>IF($N18="","",IF($N18="正常","无需处理","待处理"))</x:f>
      </x:c>
      <x:c r="T18" s="103" t="str">
        <x:f>IF(OR($B18="",$N18="正常"),"",WORKDAY($B18,IF($O18="严重",1,IF($O18="高",2,3))))</x:f>
      </x:c>
      <x:c r="U18" s="102" t="str">
        <x:f>IF($T18="","",IF(AND($S18&lt;&gt;"已关闭",TODAY()&gt;$T18),"逾期","未逾期"))</x:f>
      </x:c>
      <x:c r="V18" s="102"/>
      <x:c r="W18" s="103"/>
      <x:c r="X18" s="102"/>
    </x:row>
    <x:row r="19">
      <x:c r="A19" s="102" t="str">
        <x:f>IF('能耗数据录入'!$A19="","","AL-"&amp;TEXT(ROW()-5,"0000"))</x:f>
      </x:c>
      <x:c r="B19" s="103" t="str">
        <x:f>IF('能耗数据录入'!$B19="","",'能耗数据录入'!$B19)</x:f>
      </x:c>
      <x:c r="C19" s="102" t="str">
        <x:f>IF('能耗数据录入'!$C19="","",'能耗数据录入'!$C19)</x:f>
      </x:c>
      <x:c r="D19" s="102" t="str">
        <x:f>IF('能耗数据录入'!$D19="","",'能耗数据录入'!$D19)</x:f>
      </x:c>
      <x:c r="E19" s="102" t="str">
        <x:f>IF('能耗数据录入'!$E19="","",'能耗数据录入'!$E19)</x:f>
      </x:c>
      <x:c r="F19" s="102" t="str">
        <x:f>IF('能耗数据录入'!$G19="","",'能耗数据录入'!$G19)</x:f>
      </x:c>
      <x:c r="G19" s="102" t="str">
        <x:f>IF('能耗数据录入'!$H19="","",'能耗数据录入'!$H19)</x:f>
      </x:c>
      <x:c r="H19" s="102" t="str">
        <x:f>IF('能耗数据录入'!$J19="","",'能耗数据录入'!$J19)</x:f>
      </x:c>
      <x:c r="I19" s="104" t="str">
        <x:f>IF('能耗数据录入'!$N19="","",'能耗数据录入'!$N19)</x:f>
      </x:c>
      <x:c r="J19" s="104" t="str">
        <x:f>IF($B19="","",IFERROR(AVERAGEIFS('能耗数据录入'!$N$6:$N$205,'能耗数据录入'!$B$6:$B$205,"&gt;="&amp;$B19-7,'能耗数据录入'!$B$6:$B$205,"&lt;"&amp;$B19,'能耗数据录入'!$H$6:$H$205,$G19,'能耗数据录入'!$J$6:$J$205,$H19),$I19))</x:f>
      </x:c>
      <x:c r="K19" s="105" t="str">
        <x:f>IFERROR(($I19-$J19)/$J19,"")</x:f>
      </x:c>
      <x:c r="L19" s="102" t="str">
        <x:f>IF('能耗数据录入'!$V19="","",'能耗数据录入'!$V19)</x:f>
      </x:c>
      <x:c r="M19" s="102" t="str">
        <x:f>IF($H19="","",IFERROR(VLOOKUP($H19,'基础设置'!$A$13:$K$19,5,FALSE),0.2))</x:f>
      </x:c>
      <x:c r="N19" s="102" t="str">
        <x:f>IF($B19="","",IF('能耗数据录入'!$L19="","缺少读数",IF($I19=0,"读数停滞/疑似离线",IF($K19&gt;=IFERROR(VLOOKUP($H19,'基础设置'!$A$13:$K$19,6,FALSE),0.5),"严重突增",IF($K19&gt;=$M19,"用量突增",IF($K19&lt;=-IFERROR(VLOOKUP($H19,'基础设置'!$A$13:$K$19,7,FALSE),0.3),"用量骤降",IF($L19&gt;IFERROR(VLOOKUP($H19,'基础设置'!$A$13:$K$19,8,FALSE),999999),"单位面积超限","正常")))))))</x:f>
      </x:c>
      <x:c r="O19" s="102" t="str">
        <x:f>IF($N19="","",IF($N19="正常","正常",IF(OR($N19="严重突增",$K19&gt;=IFERROR(VLOOKUP($H19,'基础设置'!$A$13:$K$19,6,FALSE),0.5)),"严重",IF(OR($N19="用量突增",$N19="用量骤降"),"高","中"))))</x:f>
      </x:c>
      <x:c r="P19" s="106" t="n">
        <x:f>IF(OR($N19="",$N19="正常"),0,ABS($I19-$J19)*'能耗数据录入'!$O19)</x:f>
        <x:v>0</x:v>
      </x:c>
      <x:c r="Q19" s="102" t="str">
        <x:f>IF($N19="正常","",IF($N19="读数停滞/疑似离线","核查表计通信/电池/网关/阀门状态",IF(AND($H19="水",$N19&lt;&gt;"正常"),"检查管网、阀门、卫生间、冷却塔及夜间最小流量",IF(AND($H19="电",$N19&lt;&gt;"正常"),"检查空调、照明、生产设备、峰谷时段与待机功耗",IF(AND($H19="气",$N19&lt;&gt;"正常"),"检查燃气阀门、锅炉/厨房设备与泄漏风险","核查设备工况、排班、产量与计量数据")))))</x:f>
        <x:v>核查设备工况、排班、产量与计量数据</x:v>
      </x:c>
      <x:c r="R19" s="102" t="str">
        <x:f>IF($H19="","",IFERROR(VLOOKUP($H19,'基础设置'!$A$13:$K$19,11,FALSE),"能源管理负责人"))</x:f>
      </x:c>
      <x:c r="S19" s="102" t="str">
        <x:f>IF($N19="","",IF($N19="正常","无需处理","待处理"))</x:f>
      </x:c>
      <x:c r="T19" s="103" t="str">
        <x:f>IF(OR($B19="",$N19="正常"),"",WORKDAY($B19,IF($O19="严重",1,IF($O19="高",2,3))))</x:f>
      </x:c>
      <x:c r="U19" s="102" t="str">
        <x:f>IF($T19="","",IF(AND($S19&lt;&gt;"已关闭",TODAY()&gt;$T19),"逾期","未逾期"))</x:f>
      </x:c>
      <x:c r="V19" s="102"/>
      <x:c r="W19" s="103"/>
      <x:c r="X19" s="102"/>
    </x:row>
    <x:row r="20">
      <x:c r="A20" s="102" t="str">
        <x:f>IF('能耗数据录入'!$A20="","","AL-"&amp;TEXT(ROW()-5,"0000"))</x:f>
      </x:c>
      <x:c r="B20" s="103" t="str">
        <x:f>IF('能耗数据录入'!$B20="","",'能耗数据录入'!$B20)</x:f>
      </x:c>
      <x:c r="C20" s="102" t="str">
        <x:f>IF('能耗数据录入'!$C20="","",'能耗数据录入'!$C20)</x:f>
      </x:c>
      <x:c r="D20" s="102" t="str">
        <x:f>IF('能耗数据录入'!$D20="","",'能耗数据录入'!$D20)</x:f>
      </x:c>
      <x:c r="E20" s="102" t="str">
        <x:f>IF('能耗数据录入'!$E20="","",'能耗数据录入'!$E20)</x:f>
      </x:c>
      <x:c r="F20" s="102" t="str">
        <x:f>IF('能耗数据录入'!$G20="","",'能耗数据录入'!$G20)</x:f>
      </x:c>
      <x:c r="G20" s="102" t="str">
        <x:f>IF('能耗数据录入'!$H20="","",'能耗数据录入'!$H20)</x:f>
      </x:c>
      <x:c r="H20" s="102" t="str">
        <x:f>IF('能耗数据录入'!$J20="","",'能耗数据录入'!$J20)</x:f>
      </x:c>
      <x:c r="I20" s="104" t="str">
        <x:f>IF('能耗数据录入'!$N20="","",'能耗数据录入'!$N20)</x:f>
      </x:c>
      <x:c r="J20" s="104" t="str">
        <x:f>IF($B20="","",IFERROR(AVERAGEIFS('能耗数据录入'!$N$6:$N$205,'能耗数据录入'!$B$6:$B$205,"&gt;="&amp;$B20-7,'能耗数据录入'!$B$6:$B$205,"&lt;"&amp;$B20,'能耗数据录入'!$H$6:$H$205,$G20,'能耗数据录入'!$J$6:$J$205,$H20),$I20))</x:f>
      </x:c>
      <x:c r="K20" s="105" t="str">
        <x:f>IFERROR(($I20-$J20)/$J20,"")</x:f>
      </x:c>
      <x:c r="L20" s="102" t="str">
        <x:f>IF('能耗数据录入'!$V20="","",'能耗数据录入'!$V20)</x:f>
      </x:c>
      <x:c r="M20" s="102" t="str">
        <x:f>IF($H20="","",IFERROR(VLOOKUP($H20,'基础设置'!$A$13:$K$19,5,FALSE),0.2))</x:f>
      </x:c>
      <x:c r="N20" s="102" t="str">
        <x:f>IF($B20="","",IF('能耗数据录入'!$L20="","缺少读数",IF($I20=0,"读数停滞/疑似离线",IF($K20&gt;=IFERROR(VLOOKUP($H20,'基础设置'!$A$13:$K$19,6,FALSE),0.5),"严重突增",IF($K20&gt;=$M20,"用量突增",IF($K20&lt;=-IFERROR(VLOOKUP($H20,'基础设置'!$A$13:$K$19,7,FALSE),0.3),"用量骤降",IF($L20&gt;IFERROR(VLOOKUP($H20,'基础设置'!$A$13:$K$19,8,FALSE),999999),"单位面积超限","正常")))))))</x:f>
      </x:c>
      <x:c r="O20" s="102" t="str">
        <x:f>IF($N20="","",IF($N20="正常","正常",IF(OR($N20="严重突增",$K20&gt;=IFERROR(VLOOKUP($H20,'基础设置'!$A$13:$K$19,6,FALSE),0.5)),"严重",IF(OR($N20="用量突增",$N20="用量骤降"),"高","中"))))</x:f>
      </x:c>
      <x:c r="P20" s="106" t="n">
        <x:f>IF(OR($N20="",$N20="正常"),0,ABS($I20-$J20)*'能耗数据录入'!$O20)</x:f>
        <x:v>0</x:v>
      </x:c>
      <x:c r="Q20" s="102" t="str">
        <x:f>IF($N20="正常","",IF($N20="读数停滞/疑似离线","核查表计通信/电池/网关/阀门状态",IF(AND($H20="水",$N20&lt;&gt;"正常"),"检查管网、阀门、卫生间、冷却塔及夜间最小流量",IF(AND($H20="电",$N20&lt;&gt;"正常"),"检查空调、照明、生产设备、峰谷时段与待机功耗",IF(AND($H20="气",$N20&lt;&gt;"正常"),"检查燃气阀门、锅炉/厨房设备与泄漏风险","核查设备工况、排班、产量与计量数据")))))</x:f>
        <x:v>核查设备工况、排班、产量与计量数据</x:v>
      </x:c>
      <x:c r="R20" s="102" t="str">
        <x:f>IF($H20="","",IFERROR(VLOOKUP($H20,'基础设置'!$A$13:$K$19,11,FALSE),"能源管理负责人"))</x:f>
      </x:c>
      <x:c r="S20" s="102" t="str">
        <x:f>IF($N20="","",IF($N20="正常","无需处理","待处理"))</x:f>
      </x:c>
      <x:c r="T20" s="103" t="str">
        <x:f>IF(OR($B20="",$N20="正常"),"",WORKDAY($B20,IF($O20="严重",1,IF($O20="高",2,3))))</x:f>
      </x:c>
      <x:c r="U20" s="102" t="str">
        <x:f>IF($T20="","",IF(AND($S20&lt;&gt;"已关闭",TODAY()&gt;$T20),"逾期","未逾期"))</x:f>
      </x:c>
      <x:c r="V20" s="102"/>
      <x:c r="W20" s="103"/>
      <x:c r="X20" s="102"/>
    </x:row>
    <x:row r="21">
      <x:c r="A21" s="102" t="str">
        <x:f>IF('能耗数据录入'!$A21="","","AL-"&amp;TEXT(ROW()-5,"0000"))</x:f>
      </x:c>
      <x:c r="B21" s="103" t="str">
        <x:f>IF('能耗数据录入'!$B21="","",'能耗数据录入'!$B21)</x:f>
      </x:c>
      <x:c r="C21" s="102" t="str">
        <x:f>IF('能耗数据录入'!$C21="","",'能耗数据录入'!$C21)</x:f>
      </x:c>
      <x:c r="D21" s="102" t="str">
        <x:f>IF('能耗数据录入'!$D21="","",'能耗数据录入'!$D21)</x:f>
      </x:c>
      <x:c r="E21" s="102" t="str">
        <x:f>IF('能耗数据录入'!$E21="","",'能耗数据录入'!$E21)</x:f>
      </x:c>
      <x:c r="F21" s="102" t="str">
        <x:f>IF('能耗数据录入'!$G21="","",'能耗数据录入'!$G21)</x:f>
      </x:c>
      <x:c r="G21" s="102" t="str">
        <x:f>IF('能耗数据录入'!$H21="","",'能耗数据录入'!$H21)</x:f>
      </x:c>
      <x:c r="H21" s="102" t="str">
        <x:f>IF('能耗数据录入'!$J21="","",'能耗数据录入'!$J21)</x:f>
      </x:c>
      <x:c r="I21" s="104" t="str">
        <x:f>IF('能耗数据录入'!$N21="","",'能耗数据录入'!$N21)</x:f>
      </x:c>
      <x:c r="J21" s="104" t="str">
        <x:f>IF($B21="","",IFERROR(AVERAGEIFS('能耗数据录入'!$N$6:$N$205,'能耗数据录入'!$B$6:$B$205,"&gt;="&amp;$B21-7,'能耗数据录入'!$B$6:$B$205,"&lt;"&amp;$B21,'能耗数据录入'!$H$6:$H$205,$G21,'能耗数据录入'!$J$6:$J$205,$H21),$I21))</x:f>
      </x:c>
      <x:c r="K21" s="105" t="str">
        <x:f>IFERROR(($I21-$J21)/$J21,"")</x:f>
      </x:c>
      <x:c r="L21" s="102" t="str">
        <x:f>IF('能耗数据录入'!$V21="","",'能耗数据录入'!$V21)</x:f>
      </x:c>
      <x:c r="M21" s="102" t="str">
        <x:f>IF($H21="","",IFERROR(VLOOKUP($H21,'基础设置'!$A$13:$K$19,5,FALSE),0.2))</x:f>
      </x:c>
      <x:c r="N21" s="102" t="str">
        <x:f>IF($B21="","",IF('能耗数据录入'!$L21="","缺少读数",IF($I21=0,"读数停滞/疑似离线",IF($K21&gt;=IFERROR(VLOOKUP($H21,'基础设置'!$A$13:$K$19,6,FALSE),0.5),"严重突增",IF($K21&gt;=$M21,"用量突增",IF($K21&lt;=-IFERROR(VLOOKUP($H21,'基础设置'!$A$13:$K$19,7,FALSE),0.3),"用量骤降",IF($L21&gt;IFERROR(VLOOKUP($H21,'基础设置'!$A$13:$K$19,8,FALSE),999999),"单位面积超限","正常")))))))</x:f>
      </x:c>
      <x:c r="O21" s="102" t="str">
        <x:f>IF($N21="","",IF($N21="正常","正常",IF(OR($N21="严重突增",$K21&gt;=IFERROR(VLOOKUP($H21,'基础设置'!$A$13:$K$19,6,FALSE),0.5)),"严重",IF(OR($N21="用量突增",$N21="用量骤降"),"高","中"))))</x:f>
      </x:c>
      <x:c r="P21" s="106" t="n">
        <x:f>IF(OR($N21="",$N21="正常"),0,ABS($I21-$J21)*'能耗数据录入'!$O21)</x:f>
        <x:v>0</x:v>
      </x:c>
      <x:c r="Q21" s="102" t="str">
        <x:f>IF($N21="正常","",IF($N21="读数停滞/疑似离线","核查表计通信/电池/网关/阀门状态",IF(AND($H21="水",$N21&lt;&gt;"正常"),"检查管网、阀门、卫生间、冷却塔及夜间最小流量",IF(AND($H21="电",$N21&lt;&gt;"正常"),"检查空调、照明、生产设备、峰谷时段与待机功耗",IF(AND($H21="气",$N21&lt;&gt;"正常"),"检查燃气阀门、锅炉/厨房设备与泄漏风险","核查设备工况、排班、产量与计量数据")))))</x:f>
        <x:v>核查设备工况、排班、产量与计量数据</x:v>
      </x:c>
      <x:c r="R21" s="102" t="str">
        <x:f>IF($H21="","",IFERROR(VLOOKUP($H21,'基础设置'!$A$13:$K$19,11,FALSE),"能源管理负责人"))</x:f>
      </x:c>
      <x:c r="S21" s="102" t="str">
        <x:f>IF($N21="","",IF($N21="正常","无需处理","待处理"))</x:f>
      </x:c>
      <x:c r="T21" s="103" t="str">
        <x:f>IF(OR($B21="",$N21="正常"),"",WORKDAY($B21,IF($O21="严重",1,IF($O21="高",2,3))))</x:f>
      </x:c>
      <x:c r="U21" s="102" t="str">
        <x:f>IF($T21="","",IF(AND($S21&lt;&gt;"已关闭",TODAY()&gt;$T21),"逾期","未逾期"))</x:f>
      </x:c>
      <x:c r="V21" s="102"/>
      <x:c r="W21" s="103"/>
      <x:c r="X21" s="102"/>
    </x:row>
    <x:row r="22">
      <x:c r="A22" s="102" t="str">
        <x:f>IF('能耗数据录入'!$A22="","","AL-"&amp;TEXT(ROW()-5,"0000"))</x:f>
      </x:c>
      <x:c r="B22" s="103" t="str">
        <x:f>IF('能耗数据录入'!$B22="","",'能耗数据录入'!$B22)</x:f>
      </x:c>
      <x:c r="C22" s="102" t="str">
        <x:f>IF('能耗数据录入'!$C22="","",'能耗数据录入'!$C22)</x:f>
      </x:c>
      <x:c r="D22" s="102" t="str">
        <x:f>IF('能耗数据录入'!$D22="","",'能耗数据录入'!$D22)</x:f>
      </x:c>
      <x:c r="E22" s="102" t="str">
        <x:f>IF('能耗数据录入'!$E22="","",'能耗数据录入'!$E22)</x:f>
      </x:c>
      <x:c r="F22" s="102" t="str">
        <x:f>IF('能耗数据录入'!$G22="","",'能耗数据录入'!$G22)</x:f>
      </x:c>
      <x:c r="G22" s="102" t="str">
        <x:f>IF('能耗数据录入'!$H22="","",'能耗数据录入'!$H22)</x:f>
      </x:c>
      <x:c r="H22" s="102" t="str">
        <x:f>IF('能耗数据录入'!$J22="","",'能耗数据录入'!$J22)</x:f>
      </x:c>
      <x:c r="I22" s="104" t="str">
        <x:f>IF('能耗数据录入'!$N22="","",'能耗数据录入'!$N22)</x:f>
      </x:c>
      <x:c r="J22" s="104" t="str">
        <x:f>IF($B22="","",IFERROR(AVERAGEIFS('能耗数据录入'!$N$6:$N$205,'能耗数据录入'!$B$6:$B$205,"&gt;="&amp;$B22-7,'能耗数据录入'!$B$6:$B$205,"&lt;"&amp;$B22,'能耗数据录入'!$H$6:$H$205,$G22,'能耗数据录入'!$J$6:$J$205,$H22),$I22))</x:f>
      </x:c>
      <x:c r="K22" s="105" t="str">
        <x:f>IFERROR(($I22-$J22)/$J22,"")</x:f>
      </x:c>
      <x:c r="L22" s="102" t="str">
        <x:f>IF('能耗数据录入'!$V22="","",'能耗数据录入'!$V22)</x:f>
      </x:c>
      <x:c r="M22" s="102" t="str">
        <x:f>IF($H22="","",IFERROR(VLOOKUP($H22,'基础设置'!$A$13:$K$19,5,FALSE),0.2))</x:f>
      </x:c>
      <x:c r="N22" s="102" t="str">
        <x:f>IF($B22="","",IF('能耗数据录入'!$L22="","缺少读数",IF($I22=0,"读数停滞/疑似离线",IF($K22&gt;=IFERROR(VLOOKUP($H22,'基础设置'!$A$13:$K$19,6,FALSE),0.5),"严重突增",IF($K22&gt;=$M22,"用量突增",IF($K22&lt;=-IFERROR(VLOOKUP($H22,'基础设置'!$A$13:$K$19,7,FALSE),0.3),"用量骤降",IF($L22&gt;IFERROR(VLOOKUP($H22,'基础设置'!$A$13:$K$19,8,FALSE),999999),"单位面积超限","正常")))))))</x:f>
      </x:c>
      <x:c r="O22" s="102" t="str">
        <x:f>IF($N22="","",IF($N22="正常","正常",IF(OR($N22="严重突增",$K22&gt;=IFERROR(VLOOKUP($H22,'基础设置'!$A$13:$K$19,6,FALSE),0.5)),"严重",IF(OR($N22="用量突增",$N22="用量骤降"),"高","中"))))</x:f>
      </x:c>
      <x:c r="P22" s="106" t="n">
        <x:f>IF(OR($N22="",$N22="正常"),0,ABS($I22-$J22)*'能耗数据录入'!$O22)</x:f>
        <x:v>0</x:v>
      </x:c>
      <x:c r="Q22" s="102" t="str">
        <x:f>IF($N22="正常","",IF($N22="读数停滞/疑似离线","核查表计通信/电池/网关/阀门状态",IF(AND($H22="水",$N22&lt;&gt;"正常"),"检查管网、阀门、卫生间、冷却塔及夜间最小流量",IF(AND($H22="电",$N22&lt;&gt;"正常"),"检查空调、照明、生产设备、峰谷时段与待机功耗",IF(AND($H22="气",$N22&lt;&gt;"正常"),"检查燃气阀门、锅炉/厨房设备与泄漏风险","核查设备工况、排班、产量与计量数据")))))</x:f>
        <x:v>核查设备工况、排班、产量与计量数据</x:v>
      </x:c>
      <x:c r="R22" s="102" t="str">
        <x:f>IF($H22="","",IFERROR(VLOOKUP($H22,'基础设置'!$A$13:$K$19,11,FALSE),"能源管理负责人"))</x:f>
      </x:c>
      <x:c r="S22" s="102" t="str">
        <x:f>IF($N22="","",IF($N22="正常","无需处理","待处理"))</x:f>
      </x:c>
      <x:c r="T22" s="103" t="str">
        <x:f>IF(OR($B22="",$N22="正常"),"",WORKDAY($B22,IF($O22="严重",1,IF($O22="高",2,3))))</x:f>
      </x:c>
      <x:c r="U22" s="102" t="str">
        <x:f>IF($T22="","",IF(AND($S22&lt;&gt;"已关闭",TODAY()&gt;$T22),"逾期","未逾期"))</x:f>
      </x:c>
      <x:c r="V22" s="102"/>
      <x:c r="W22" s="103"/>
      <x:c r="X22" s="102"/>
    </x:row>
    <x:row r="23">
      <x:c r="A23" s="102" t="str">
        <x:f>IF('能耗数据录入'!$A23="","","AL-"&amp;TEXT(ROW()-5,"0000"))</x:f>
      </x:c>
      <x:c r="B23" s="103" t="str">
        <x:f>IF('能耗数据录入'!$B23="","",'能耗数据录入'!$B23)</x:f>
      </x:c>
      <x:c r="C23" s="102" t="str">
        <x:f>IF('能耗数据录入'!$C23="","",'能耗数据录入'!$C23)</x:f>
      </x:c>
      <x:c r="D23" s="102" t="str">
        <x:f>IF('能耗数据录入'!$D23="","",'能耗数据录入'!$D23)</x:f>
      </x:c>
      <x:c r="E23" s="102" t="str">
        <x:f>IF('能耗数据录入'!$E23="","",'能耗数据录入'!$E23)</x:f>
      </x:c>
      <x:c r="F23" s="102" t="str">
        <x:f>IF('能耗数据录入'!$G23="","",'能耗数据录入'!$G23)</x:f>
      </x:c>
      <x:c r="G23" s="102" t="str">
        <x:f>IF('能耗数据录入'!$H23="","",'能耗数据录入'!$H23)</x:f>
      </x:c>
      <x:c r="H23" s="102" t="str">
        <x:f>IF('能耗数据录入'!$J23="","",'能耗数据录入'!$J23)</x:f>
      </x:c>
      <x:c r="I23" s="104" t="str">
        <x:f>IF('能耗数据录入'!$N23="","",'能耗数据录入'!$N23)</x:f>
      </x:c>
      <x:c r="J23" s="104" t="str">
        <x:f>IF($B23="","",IFERROR(AVERAGEIFS('能耗数据录入'!$N$6:$N$205,'能耗数据录入'!$B$6:$B$205,"&gt;="&amp;$B23-7,'能耗数据录入'!$B$6:$B$205,"&lt;"&amp;$B23,'能耗数据录入'!$H$6:$H$205,$G23,'能耗数据录入'!$J$6:$J$205,$H23),$I23))</x:f>
      </x:c>
      <x:c r="K23" s="105" t="str">
        <x:f>IFERROR(($I23-$J23)/$J23,"")</x:f>
      </x:c>
      <x:c r="L23" s="102" t="str">
        <x:f>IF('能耗数据录入'!$V23="","",'能耗数据录入'!$V23)</x:f>
      </x:c>
      <x:c r="M23" s="102" t="str">
        <x:f>IF($H23="","",IFERROR(VLOOKUP($H23,'基础设置'!$A$13:$K$19,5,FALSE),0.2))</x:f>
      </x:c>
      <x:c r="N23" s="102" t="str">
        <x:f>IF($B23="","",IF('能耗数据录入'!$L23="","缺少读数",IF($I23=0,"读数停滞/疑似离线",IF($K23&gt;=IFERROR(VLOOKUP($H23,'基础设置'!$A$13:$K$19,6,FALSE),0.5),"严重突增",IF($K23&gt;=$M23,"用量突增",IF($K23&lt;=-IFERROR(VLOOKUP($H23,'基础设置'!$A$13:$K$19,7,FALSE),0.3),"用量骤降",IF($L23&gt;IFERROR(VLOOKUP($H23,'基础设置'!$A$13:$K$19,8,FALSE),999999),"单位面积超限","正常")))))))</x:f>
      </x:c>
      <x:c r="O23" s="102" t="str">
        <x:f>IF($N23="","",IF($N23="正常","正常",IF(OR($N23="严重突增",$K23&gt;=IFERROR(VLOOKUP($H23,'基础设置'!$A$13:$K$19,6,FALSE),0.5)),"严重",IF(OR($N23="用量突增",$N23="用量骤降"),"高","中"))))</x:f>
      </x:c>
      <x:c r="P23" s="106" t="n">
        <x:f>IF(OR($N23="",$N23="正常"),0,ABS($I23-$J23)*'能耗数据录入'!$O23)</x:f>
        <x:v>0</x:v>
      </x:c>
      <x:c r="Q23" s="102" t="str">
        <x:f>IF($N23="正常","",IF($N23="读数停滞/疑似离线","核查表计通信/电池/网关/阀门状态",IF(AND($H23="水",$N23&lt;&gt;"正常"),"检查管网、阀门、卫生间、冷却塔及夜间最小流量",IF(AND($H23="电",$N23&lt;&gt;"正常"),"检查空调、照明、生产设备、峰谷时段与待机功耗",IF(AND($H23="气",$N23&lt;&gt;"正常"),"检查燃气阀门、锅炉/厨房设备与泄漏风险","核查设备工况、排班、产量与计量数据")))))</x:f>
        <x:v>核查设备工况、排班、产量与计量数据</x:v>
      </x:c>
      <x:c r="R23" s="102" t="str">
        <x:f>IF($H23="","",IFERROR(VLOOKUP($H23,'基础设置'!$A$13:$K$19,11,FALSE),"能源管理负责人"))</x:f>
      </x:c>
      <x:c r="S23" s="102" t="str">
        <x:f>IF($N23="","",IF($N23="正常","无需处理","待处理"))</x:f>
      </x:c>
      <x:c r="T23" s="103" t="str">
        <x:f>IF(OR($B23="",$N23="正常"),"",WORKDAY($B23,IF($O23="严重",1,IF($O23="高",2,3))))</x:f>
      </x:c>
      <x:c r="U23" s="102" t="str">
        <x:f>IF($T23="","",IF(AND($S23&lt;&gt;"已关闭",TODAY()&gt;$T23),"逾期","未逾期"))</x:f>
      </x:c>
      <x:c r="V23" s="102"/>
      <x:c r="W23" s="103"/>
      <x:c r="X23" s="102"/>
    </x:row>
    <x:row r="24">
      <x:c r="A24" s="102" t="str">
        <x:f>IF('能耗数据录入'!$A24="","","AL-"&amp;TEXT(ROW()-5,"0000"))</x:f>
      </x:c>
      <x:c r="B24" s="103" t="str">
        <x:f>IF('能耗数据录入'!$B24="","",'能耗数据录入'!$B24)</x:f>
      </x:c>
      <x:c r="C24" s="102" t="str">
        <x:f>IF('能耗数据录入'!$C24="","",'能耗数据录入'!$C24)</x:f>
      </x:c>
      <x:c r="D24" s="102" t="str">
        <x:f>IF('能耗数据录入'!$D24="","",'能耗数据录入'!$D24)</x:f>
      </x:c>
      <x:c r="E24" s="102" t="str">
        <x:f>IF('能耗数据录入'!$E24="","",'能耗数据录入'!$E24)</x:f>
      </x:c>
      <x:c r="F24" s="102" t="str">
        <x:f>IF('能耗数据录入'!$G24="","",'能耗数据录入'!$G24)</x:f>
      </x:c>
      <x:c r="G24" s="102" t="str">
        <x:f>IF('能耗数据录入'!$H24="","",'能耗数据录入'!$H24)</x:f>
      </x:c>
      <x:c r="H24" s="102" t="str">
        <x:f>IF('能耗数据录入'!$J24="","",'能耗数据录入'!$J24)</x:f>
      </x:c>
      <x:c r="I24" s="104" t="str">
        <x:f>IF('能耗数据录入'!$N24="","",'能耗数据录入'!$N24)</x:f>
      </x:c>
      <x:c r="J24" s="104" t="str">
        <x:f>IF($B24="","",IFERROR(AVERAGEIFS('能耗数据录入'!$N$6:$N$205,'能耗数据录入'!$B$6:$B$205,"&gt;="&amp;$B24-7,'能耗数据录入'!$B$6:$B$205,"&lt;"&amp;$B24,'能耗数据录入'!$H$6:$H$205,$G24,'能耗数据录入'!$J$6:$J$205,$H24),$I24))</x:f>
      </x:c>
      <x:c r="K24" s="105" t="str">
        <x:f>IFERROR(($I24-$J24)/$J24,"")</x:f>
      </x:c>
      <x:c r="L24" s="102" t="str">
        <x:f>IF('能耗数据录入'!$V24="","",'能耗数据录入'!$V24)</x:f>
      </x:c>
      <x:c r="M24" s="102" t="str">
        <x:f>IF($H24="","",IFERROR(VLOOKUP($H24,'基础设置'!$A$13:$K$19,5,FALSE),0.2))</x:f>
      </x:c>
      <x:c r="N24" s="102" t="str">
        <x:f>IF($B24="","",IF('能耗数据录入'!$L24="","缺少读数",IF($I24=0,"读数停滞/疑似离线",IF($K24&gt;=IFERROR(VLOOKUP($H24,'基础设置'!$A$13:$K$19,6,FALSE),0.5),"严重突增",IF($K24&gt;=$M24,"用量突增",IF($K24&lt;=-IFERROR(VLOOKUP($H24,'基础设置'!$A$13:$K$19,7,FALSE),0.3),"用量骤降",IF($L24&gt;IFERROR(VLOOKUP($H24,'基础设置'!$A$13:$K$19,8,FALSE),999999),"单位面积超限","正常")))))))</x:f>
      </x:c>
      <x:c r="O24" s="102" t="str">
        <x:f>IF($N24="","",IF($N24="正常","正常",IF(OR($N24="严重突增",$K24&gt;=IFERROR(VLOOKUP($H24,'基础设置'!$A$13:$K$19,6,FALSE),0.5)),"严重",IF(OR($N24="用量突增",$N24="用量骤降"),"高","中"))))</x:f>
      </x:c>
      <x:c r="P24" s="106" t="n">
        <x:f>IF(OR($N24="",$N24="正常"),0,ABS($I24-$J24)*'能耗数据录入'!$O24)</x:f>
        <x:v>0</x:v>
      </x:c>
      <x:c r="Q24" s="102" t="str">
        <x:f>IF($N24="正常","",IF($N24="读数停滞/疑似离线","核查表计通信/电池/网关/阀门状态",IF(AND($H24="水",$N24&lt;&gt;"正常"),"检查管网、阀门、卫生间、冷却塔及夜间最小流量",IF(AND($H24="电",$N24&lt;&gt;"正常"),"检查空调、照明、生产设备、峰谷时段与待机功耗",IF(AND($H24="气",$N24&lt;&gt;"正常"),"检查燃气阀门、锅炉/厨房设备与泄漏风险","核查设备工况、排班、产量与计量数据")))))</x:f>
        <x:v>核查设备工况、排班、产量与计量数据</x:v>
      </x:c>
      <x:c r="R24" s="102" t="str">
        <x:f>IF($H24="","",IFERROR(VLOOKUP($H24,'基础设置'!$A$13:$K$19,11,FALSE),"能源管理负责人"))</x:f>
      </x:c>
      <x:c r="S24" s="102" t="str">
        <x:f>IF($N24="","",IF($N24="正常","无需处理","待处理"))</x:f>
      </x:c>
      <x:c r="T24" s="103" t="str">
        <x:f>IF(OR($B24="",$N24="正常"),"",WORKDAY($B24,IF($O24="严重",1,IF($O24="高",2,3))))</x:f>
      </x:c>
      <x:c r="U24" s="102" t="str">
        <x:f>IF($T24="","",IF(AND($S24&lt;&gt;"已关闭",TODAY()&gt;$T24),"逾期","未逾期"))</x:f>
      </x:c>
      <x:c r="V24" s="102"/>
      <x:c r="W24" s="103"/>
      <x:c r="X24" s="102"/>
    </x:row>
    <x:row r="25">
      <x:c r="A25" s="102" t="str">
        <x:f>IF('能耗数据录入'!$A25="","","AL-"&amp;TEXT(ROW()-5,"0000"))</x:f>
      </x:c>
      <x:c r="B25" s="103" t="str">
        <x:f>IF('能耗数据录入'!$B25="","",'能耗数据录入'!$B25)</x:f>
      </x:c>
      <x:c r="C25" s="102" t="str">
        <x:f>IF('能耗数据录入'!$C25="","",'能耗数据录入'!$C25)</x:f>
      </x:c>
      <x:c r="D25" s="102" t="str">
        <x:f>IF('能耗数据录入'!$D25="","",'能耗数据录入'!$D25)</x:f>
      </x:c>
      <x:c r="E25" s="102" t="str">
        <x:f>IF('能耗数据录入'!$E25="","",'能耗数据录入'!$E25)</x:f>
      </x:c>
      <x:c r="F25" s="102" t="str">
        <x:f>IF('能耗数据录入'!$G25="","",'能耗数据录入'!$G25)</x:f>
      </x:c>
      <x:c r="G25" s="102" t="str">
        <x:f>IF('能耗数据录入'!$H25="","",'能耗数据录入'!$H25)</x:f>
      </x:c>
      <x:c r="H25" s="102" t="str">
        <x:f>IF('能耗数据录入'!$J25="","",'能耗数据录入'!$J25)</x:f>
      </x:c>
      <x:c r="I25" s="104" t="str">
        <x:f>IF('能耗数据录入'!$N25="","",'能耗数据录入'!$N25)</x:f>
      </x:c>
      <x:c r="J25" s="104" t="str">
        <x:f>IF($B25="","",IFERROR(AVERAGEIFS('能耗数据录入'!$N$6:$N$205,'能耗数据录入'!$B$6:$B$205,"&gt;="&amp;$B25-7,'能耗数据录入'!$B$6:$B$205,"&lt;"&amp;$B25,'能耗数据录入'!$H$6:$H$205,$G25,'能耗数据录入'!$J$6:$J$205,$H25),$I25))</x:f>
      </x:c>
      <x:c r="K25" s="105" t="str">
        <x:f>IFERROR(($I25-$J25)/$J25,"")</x:f>
      </x:c>
      <x:c r="L25" s="102" t="str">
        <x:f>IF('能耗数据录入'!$V25="","",'能耗数据录入'!$V25)</x:f>
      </x:c>
      <x:c r="M25" s="102" t="str">
        <x:f>IF($H25="","",IFERROR(VLOOKUP($H25,'基础设置'!$A$13:$K$19,5,FALSE),0.2))</x:f>
      </x:c>
      <x:c r="N25" s="102" t="str">
        <x:f>IF($B25="","",IF('能耗数据录入'!$L25="","缺少读数",IF($I25=0,"读数停滞/疑似离线",IF($K25&gt;=IFERROR(VLOOKUP($H25,'基础设置'!$A$13:$K$19,6,FALSE),0.5),"严重突增",IF($K25&gt;=$M25,"用量突增",IF($K25&lt;=-IFERROR(VLOOKUP($H25,'基础设置'!$A$13:$K$19,7,FALSE),0.3),"用量骤降",IF($L25&gt;IFERROR(VLOOKUP($H25,'基础设置'!$A$13:$K$19,8,FALSE),999999),"单位面积超限","正常")))))))</x:f>
      </x:c>
      <x:c r="O25" s="102" t="str">
        <x:f>IF($N25="","",IF($N25="正常","正常",IF(OR($N25="严重突增",$K25&gt;=IFERROR(VLOOKUP($H25,'基础设置'!$A$13:$K$19,6,FALSE),0.5)),"严重",IF(OR($N25="用量突增",$N25="用量骤降"),"高","中"))))</x:f>
      </x:c>
      <x:c r="P25" s="106" t="n">
        <x:f>IF(OR($N25="",$N25="正常"),0,ABS($I25-$J25)*'能耗数据录入'!$O25)</x:f>
        <x:v>0</x:v>
      </x:c>
      <x:c r="Q25" s="102" t="str">
        <x:f>IF($N25="正常","",IF($N25="读数停滞/疑似离线","核查表计通信/电池/网关/阀门状态",IF(AND($H25="水",$N25&lt;&gt;"正常"),"检查管网、阀门、卫生间、冷却塔及夜间最小流量",IF(AND($H25="电",$N25&lt;&gt;"正常"),"检查空调、照明、生产设备、峰谷时段与待机功耗",IF(AND($H25="气",$N25&lt;&gt;"正常"),"检查燃气阀门、锅炉/厨房设备与泄漏风险","核查设备工况、排班、产量与计量数据")))))</x:f>
        <x:v>核查设备工况、排班、产量与计量数据</x:v>
      </x:c>
      <x:c r="R25" s="102" t="str">
        <x:f>IF($H25="","",IFERROR(VLOOKUP($H25,'基础设置'!$A$13:$K$19,11,FALSE),"能源管理负责人"))</x:f>
      </x:c>
      <x:c r="S25" s="102" t="str">
        <x:f>IF($N25="","",IF($N25="正常","无需处理","待处理"))</x:f>
      </x:c>
      <x:c r="T25" s="103" t="str">
        <x:f>IF(OR($B25="",$N25="正常"),"",WORKDAY($B25,IF($O25="严重",1,IF($O25="高",2,3))))</x:f>
      </x:c>
      <x:c r="U25" s="102" t="str">
        <x:f>IF($T25="","",IF(AND($S25&lt;&gt;"已关闭",TODAY()&gt;$T25),"逾期","未逾期"))</x:f>
      </x:c>
      <x:c r="V25" s="102"/>
      <x:c r="W25" s="103"/>
      <x:c r="X25" s="102"/>
    </x:row>
    <x:row r="26">
      <x:c r="A26" s="102" t="str">
        <x:f>IF('能耗数据录入'!$A26="","","AL-"&amp;TEXT(ROW()-5,"0000"))</x:f>
      </x:c>
      <x:c r="B26" s="103" t="str">
        <x:f>IF('能耗数据录入'!$B26="","",'能耗数据录入'!$B26)</x:f>
      </x:c>
      <x:c r="C26" s="102" t="str">
        <x:f>IF('能耗数据录入'!$C26="","",'能耗数据录入'!$C26)</x:f>
      </x:c>
      <x:c r="D26" s="102" t="str">
        <x:f>IF('能耗数据录入'!$D26="","",'能耗数据录入'!$D26)</x:f>
      </x:c>
      <x:c r="E26" s="102" t="str">
        <x:f>IF('能耗数据录入'!$E26="","",'能耗数据录入'!$E26)</x:f>
      </x:c>
      <x:c r="F26" s="102" t="str">
        <x:f>IF('能耗数据录入'!$G26="","",'能耗数据录入'!$G26)</x:f>
      </x:c>
      <x:c r="G26" s="102" t="str">
        <x:f>IF('能耗数据录入'!$H26="","",'能耗数据录入'!$H26)</x:f>
      </x:c>
      <x:c r="H26" s="102" t="str">
        <x:f>IF('能耗数据录入'!$J26="","",'能耗数据录入'!$J26)</x:f>
      </x:c>
      <x:c r="I26" s="104" t="str">
        <x:f>IF('能耗数据录入'!$N26="","",'能耗数据录入'!$N26)</x:f>
      </x:c>
      <x:c r="J26" s="104" t="str">
        <x:f>IF($B26="","",IFERROR(AVERAGEIFS('能耗数据录入'!$N$6:$N$205,'能耗数据录入'!$B$6:$B$205,"&gt;="&amp;$B26-7,'能耗数据录入'!$B$6:$B$205,"&lt;"&amp;$B26,'能耗数据录入'!$H$6:$H$205,$G26,'能耗数据录入'!$J$6:$J$205,$H26),$I26))</x:f>
      </x:c>
      <x:c r="K26" s="105" t="str">
        <x:f>IFERROR(($I26-$J26)/$J26,"")</x:f>
      </x:c>
      <x:c r="L26" s="102" t="str">
        <x:f>IF('能耗数据录入'!$V26="","",'能耗数据录入'!$V26)</x:f>
      </x:c>
      <x:c r="M26" s="102" t="str">
        <x:f>IF($H26="","",IFERROR(VLOOKUP($H26,'基础设置'!$A$13:$K$19,5,FALSE),0.2))</x:f>
      </x:c>
      <x:c r="N26" s="102" t="str">
        <x:f>IF($B26="","",IF('能耗数据录入'!$L26="","缺少读数",IF($I26=0,"读数停滞/疑似离线",IF($K26&gt;=IFERROR(VLOOKUP($H26,'基础设置'!$A$13:$K$19,6,FALSE),0.5),"严重突增",IF($K26&gt;=$M26,"用量突增",IF($K26&lt;=-IFERROR(VLOOKUP($H26,'基础设置'!$A$13:$K$19,7,FALSE),0.3),"用量骤降",IF($L26&gt;IFERROR(VLOOKUP($H26,'基础设置'!$A$13:$K$19,8,FALSE),999999),"单位面积超限","正常")))))))</x:f>
      </x:c>
      <x:c r="O26" s="102" t="str">
        <x:f>IF($N26="","",IF($N26="正常","正常",IF(OR($N26="严重突增",$K26&gt;=IFERROR(VLOOKUP($H26,'基础设置'!$A$13:$K$19,6,FALSE),0.5)),"严重",IF(OR($N26="用量突增",$N26="用量骤降"),"高","中"))))</x:f>
      </x:c>
      <x:c r="P26" s="106" t="n">
        <x:f>IF(OR($N26="",$N26="正常"),0,ABS($I26-$J26)*'能耗数据录入'!$O26)</x:f>
        <x:v>0</x:v>
      </x:c>
      <x:c r="Q26" s="102" t="str">
        <x:f>IF($N26="正常","",IF($N26="读数停滞/疑似离线","核查表计通信/电池/网关/阀门状态",IF(AND($H26="水",$N26&lt;&gt;"正常"),"检查管网、阀门、卫生间、冷却塔及夜间最小流量",IF(AND($H26="电",$N26&lt;&gt;"正常"),"检查空调、照明、生产设备、峰谷时段与待机功耗",IF(AND($H26="气",$N26&lt;&gt;"正常"),"检查燃气阀门、锅炉/厨房设备与泄漏风险","核查设备工况、排班、产量与计量数据")))))</x:f>
        <x:v>核查设备工况、排班、产量与计量数据</x:v>
      </x:c>
      <x:c r="R26" s="102" t="str">
        <x:f>IF($H26="","",IFERROR(VLOOKUP($H26,'基础设置'!$A$13:$K$19,11,FALSE),"能源管理负责人"))</x:f>
      </x:c>
      <x:c r="S26" s="102" t="str">
        <x:f>IF($N26="","",IF($N26="正常","无需处理","待处理"))</x:f>
      </x:c>
      <x:c r="T26" s="103" t="str">
        <x:f>IF(OR($B26="",$N26="正常"),"",WORKDAY($B26,IF($O26="严重",1,IF($O26="高",2,3))))</x:f>
      </x:c>
      <x:c r="U26" s="102" t="str">
        <x:f>IF($T26="","",IF(AND($S26&lt;&gt;"已关闭",TODAY()&gt;$T26),"逾期","未逾期"))</x:f>
      </x:c>
      <x:c r="V26" s="102"/>
      <x:c r="W26" s="103"/>
      <x:c r="X26" s="102"/>
    </x:row>
    <x:row r="27">
      <x:c r="A27" s="102" t="str">
        <x:f>IF('能耗数据录入'!$A27="","","AL-"&amp;TEXT(ROW()-5,"0000"))</x:f>
      </x:c>
      <x:c r="B27" s="103" t="str">
        <x:f>IF('能耗数据录入'!$B27="","",'能耗数据录入'!$B27)</x:f>
      </x:c>
      <x:c r="C27" s="102" t="str">
        <x:f>IF('能耗数据录入'!$C27="","",'能耗数据录入'!$C27)</x:f>
      </x:c>
      <x:c r="D27" s="102" t="str">
        <x:f>IF('能耗数据录入'!$D27="","",'能耗数据录入'!$D27)</x:f>
      </x:c>
      <x:c r="E27" s="102" t="str">
        <x:f>IF('能耗数据录入'!$E27="","",'能耗数据录入'!$E27)</x:f>
      </x:c>
      <x:c r="F27" s="102" t="str">
        <x:f>IF('能耗数据录入'!$G27="","",'能耗数据录入'!$G27)</x:f>
      </x:c>
      <x:c r="G27" s="102" t="str">
        <x:f>IF('能耗数据录入'!$H27="","",'能耗数据录入'!$H27)</x:f>
      </x:c>
      <x:c r="H27" s="102" t="str">
        <x:f>IF('能耗数据录入'!$J27="","",'能耗数据录入'!$J27)</x:f>
      </x:c>
      <x:c r="I27" s="104" t="str">
        <x:f>IF('能耗数据录入'!$N27="","",'能耗数据录入'!$N27)</x:f>
      </x:c>
      <x:c r="J27" s="104" t="str">
        <x:f>IF($B27="","",IFERROR(AVERAGEIFS('能耗数据录入'!$N$6:$N$205,'能耗数据录入'!$B$6:$B$205,"&gt;="&amp;$B27-7,'能耗数据录入'!$B$6:$B$205,"&lt;"&amp;$B27,'能耗数据录入'!$H$6:$H$205,$G27,'能耗数据录入'!$J$6:$J$205,$H27),$I27))</x:f>
      </x:c>
      <x:c r="K27" s="105" t="str">
        <x:f>IFERROR(($I27-$J27)/$J27,"")</x:f>
      </x:c>
      <x:c r="L27" s="102" t="str">
        <x:f>IF('能耗数据录入'!$V27="","",'能耗数据录入'!$V27)</x:f>
      </x:c>
      <x:c r="M27" s="102" t="str">
        <x:f>IF($H27="","",IFERROR(VLOOKUP($H27,'基础设置'!$A$13:$K$19,5,FALSE),0.2))</x:f>
      </x:c>
      <x:c r="N27" s="102" t="str">
        <x:f>IF($B27="","",IF('能耗数据录入'!$L27="","缺少读数",IF($I27=0,"读数停滞/疑似离线",IF($K27&gt;=IFERROR(VLOOKUP($H27,'基础设置'!$A$13:$K$19,6,FALSE),0.5),"严重突增",IF($K27&gt;=$M27,"用量突增",IF($K27&lt;=-IFERROR(VLOOKUP($H27,'基础设置'!$A$13:$K$19,7,FALSE),0.3),"用量骤降",IF($L27&gt;IFERROR(VLOOKUP($H27,'基础设置'!$A$13:$K$19,8,FALSE),999999),"单位面积超限","正常")))))))</x:f>
      </x:c>
      <x:c r="O27" s="102" t="str">
        <x:f>IF($N27="","",IF($N27="正常","正常",IF(OR($N27="严重突增",$K27&gt;=IFERROR(VLOOKUP($H27,'基础设置'!$A$13:$K$19,6,FALSE),0.5)),"严重",IF(OR($N27="用量突增",$N27="用量骤降"),"高","中"))))</x:f>
      </x:c>
      <x:c r="P27" s="106" t="n">
        <x:f>IF(OR($N27="",$N27="正常"),0,ABS($I27-$J27)*'能耗数据录入'!$O27)</x:f>
        <x:v>0</x:v>
      </x:c>
      <x:c r="Q27" s="102" t="str">
        <x:f>IF($N27="正常","",IF($N27="读数停滞/疑似离线","核查表计通信/电池/网关/阀门状态",IF(AND($H27="水",$N27&lt;&gt;"正常"),"检查管网、阀门、卫生间、冷却塔及夜间最小流量",IF(AND($H27="电",$N27&lt;&gt;"正常"),"检查空调、照明、生产设备、峰谷时段与待机功耗",IF(AND($H27="气",$N27&lt;&gt;"正常"),"检查燃气阀门、锅炉/厨房设备与泄漏风险","核查设备工况、排班、产量与计量数据")))))</x:f>
        <x:v>核查设备工况、排班、产量与计量数据</x:v>
      </x:c>
      <x:c r="R27" s="102" t="str">
        <x:f>IF($H27="","",IFERROR(VLOOKUP($H27,'基础设置'!$A$13:$K$19,11,FALSE),"能源管理负责人"))</x:f>
      </x:c>
      <x:c r="S27" s="102" t="str">
        <x:f>IF($N27="","",IF($N27="正常","无需处理","待处理"))</x:f>
      </x:c>
      <x:c r="T27" s="103" t="str">
        <x:f>IF(OR($B27="",$N27="正常"),"",WORKDAY($B27,IF($O27="严重",1,IF($O27="高",2,3))))</x:f>
      </x:c>
      <x:c r="U27" s="102" t="str">
        <x:f>IF($T27="","",IF(AND($S27&lt;&gt;"已关闭",TODAY()&gt;$T27),"逾期","未逾期"))</x:f>
      </x:c>
      <x:c r="V27" s="102"/>
      <x:c r="W27" s="103"/>
      <x:c r="X27" s="102"/>
    </x:row>
    <x:row r="28">
      <x:c r="A28" s="102" t="str">
        <x:f>IF('能耗数据录入'!$A28="","","AL-"&amp;TEXT(ROW()-5,"0000"))</x:f>
      </x:c>
      <x:c r="B28" s="103" t="str">
        <x:f>IF('能耗数据录入'!$B28="","",'能耗数据录入'!$B28)</x:f>
      </x:c>
      <x:c r="C28" s="102" t="str">
        <x:f>IF('能耗数据录入'!$C28="","",'能耗数据录入'!$C28)</x:f>
      </x:c>
      <x:c r="D28" s="102" t="str">
        <x:f>IF('能耗数据录入'!$D28="","",'能耗数据录入'!$D28)</x:f>
      </x:c>
      <x:c r="E28" s="102" t="str">
        <x:f>IF('能耗数据录入'!$E28="","",'能耗数据录入'!$E28)</x:f>
      </x:c>
      <x:c r="F28" s="102" t="str">
        <x:f>IF('能耗数据录入'!$G28="","",'能耗数据录入'!$G28)</x:f>
      </x:c>
      <x:c r="G28" s="102" t="str">
        <x:f>IF('能耗数据录入'!$H28="","",'能耗数据录入'!$H28)</x:f>
      </x:c>
      <x:c r="H28" s="102" t="str">
        <x:f>IF('能耗数据录入'!$J28="","",'能耗数据录入'!$J28)</x:f>
      </x:c>
      <x:c r="I28" s="104" t="str">
        <x:f>IF('能耗数据录入'!$N28="","",'能耗数据录入'!$N28)</x:f>
      </x:c>
      <x:c r="J28" s="104" t="str">
        <x:f>IF($B28="","",IFERROR(AVERAGEIFS('能耗数据录入'!$N$6:$N$205,'能耗数据录入'!$B$6:$B$205,"&gt;="&amp;$B28-7,'能耗数据录入'!$B$6:$B$205,"&lt;"&amp;$B28,'能耗数据录入'!$H$6:$H$205,$G28,'能耗数据录入'!$J$6:$J$205,$H28),$I28))</x:f>
      </x:c>
      <x:c r="K28" s="105" t="str">
        <x:f>IFERROR(($I28-$J28)/$J28,"")</x:f>
      </x:c>
      <x:c r="L28" s="102" t="str">
        <x:f>IF('能耗数据录入'!$V28="","",'能耗数据录入'!$V28)</x:f>
      </x:c>
      <x:c r="M28" s="102" t="str">
        <x:f>IF($H28="","",IFERROR(VLOOKUP($H28,'基础设置'!$A$13:$K$19,5,FALSE),0.2))</x:f>
      </x:c>
      <x:c r="N28" s="102" t="str">
        <x:f>IF($B28="","",IF('能耗数据录入'!$L28="","缺少读数",IF($I28=0,"读数停滞/疑似离线",IF($K28&gt;=IFERROR(VLOOKUP($H28,'基础设置'!$A$13:$K$19,6,FALSE),0.5),"严重突增",IF($K28&gt;=$M28,"用量突增",IF($K28&lt;=-IFERROR(VLOOKUP($H28,'基础设置'!$A$13:$K$19,7,FALSE),0.3),"用量骤降",IF($L28&gt;IFERROR(VLOOKUP($H28,'基础设置'!$A$13:$K$19,8,FALSE),999999),"单位面积超限","正常")))))))</x:f>
      </x:c>
      <x:c r="O28" s="102" t="str">
        <x:f>IF($N28="","",IF($N28="正常","正常",IF(OR($N28="严重突增",$K28&gt;=IFERROR(VLOOKUP($H28,'基础设置'!$A$13:$K$19,6,FALSE),0.5)),"严重",IF(OR($N28="用量突增",$N28="用量骤降"),"高","中"))))</x:f>
      </x:c>
      <x:c r="P28" s="106" t="n">
        <x:f>IF(OR($N28="",$N28="正常"),0,ABS($I28-$J28)*'能耗数据录入'!$O28)</x:f>
        <x:v>0</x:v>
      </x:c>
      <x:c r="Q28" s="102" t="str">
        <x:f>IF($N28="正常","",IF($N28="读数停滞/疑似离线","核查表计通信/电池/网关/阀门状态",IF(AND($H28="水",$N28&lt;&gt;"正常"),"检查管网、阀门、卫生间、冷却塔及夜间最小流量",IF(AND($H28="电",$N28&lt;&gt;"正常"),"检查空调、照明、生产设备、峰谷时段与待机功耗",IF(AND($H28="气",$N28&lt;&gt;"正常"),"检查燃气阀门、锅炉/厨房设备与泄漏风险","核查设备工况、排班、产量与计量数据")))))</x:f>
        <x:v>核查设备工况、排班、产量与计量数据</x:v>
      </x:c>
      <x:c r="R28" s="102" t="str">
        <x:f>IF($H28="","",IFERROR(VLOOKUP($H28,'基础设置'!$A$13:$K$19,11,FALSE),"能源管理负责人"))</x:f>
      </x:c>
      <x:c r="S28" s="102" t="str">
        <x:f>IF($N28="","",IF($N28="正常","无需处理","待处理"))</x:f>
      </x:c>
      <x:c r="T28" s="103" t="str">
        <x:f>IF(OR($B28="",$N28="正常"),"",WORKDAY($B28,IF($O28="严重",1,IF($O28="高",2,3))))</x:f>
      </x:c>
      <x:c r="U28" s="102" t="str">
        <x:f>IF($T28="","",IF(AND($S28&lt;&gt;"已关闭",TODAY()&gt;$T28),"逾期","未逾期"))</x:f>
      </x:c>
      <x:c r="V28" s="102"/>
      <x:c r="W28" s="103"/>
      <x:c r="X28" s="102"/>
    </x:row>
    <x:row r="29">
      <x:c r="A29" s="102" t="str">
        <x:f>IF('能耗数据录入'!$A29="","","AL-"&amp;TEXT(ROW()-5,"0000"))</x:f>
      </x:c>
      <x:c r="B29" s="103" t="str">
        <x:f>IF('能耗数据录入'!$B29="","",'能耗数据录入'!$B29)</x:f>
      </x:c>
      <x:c r="C29" s="102" t="str">
        <x:f>IF('能耗数据录入'!$C29="","",'能耗数据录入'!$C29)</x:f>
      </x:c>
      <x:c r="D29" s="102" t="str">
        <x:f>IF('能耗数据录入'!$D29="","",'能耗数据录入'!$D29)</x:f>
      </x:c>
      <x:c r="E29" s="102" t="str">
        <x:f>IF('能耗数据录入'!$E29="","",'能耗数据录入'!$E29)</x:f>
      </x:c>
      <x:c r="F29" s="102" t="str">
        <x:f>IF('能耗数据录入'!$G29="","",'能耗数据录入'!$G29)</x:f>
      </x:c>
      <x:c r="G29" s="102" t="str">
        <x:f>IF('能耗数据录入'!$H29="","",'能耗数据录入'!$H29)</x:f>
      </x:c>
      <x:c r="H29" s="102" t="str">
        <x:f>IF('能耗数据录入'!$J29="","",'能耗数据录入'!$J29)</x:f>
      </x:c>
      <x:c r="I29" s="104" t="str">
        <x:f>IF('能耗数据录入'!$N29="","",'能耗数据录入'!$N29)</x:f>
      </x:c>
      <x:c r="J29" s="104" t="str">
        <x:f>IF($B29="","",IFERROR(AVERAGEIFS('能耗数据录入'!$N$6:$N$205,'能耗数据录入'!$B$6:$B$205,"&gt;="&amp;$B29-7,'能耗数据录入'!$B$6:$B$205,"&lt;"&amp;$B29,'能耗数据录入'!$H$6:$H$205,$G29,'能耗数据录入'!$J$6:$J$205,$H29),$I29))</x:f>
      </x:c>
      <x:c r="K29" s="105" t="str">
        <x:f>IFERROR(($I29-$J29)/$J29,"")</x:f>
      </x:c>
      <x:c r="L29" s="102" t="str">
        <x:f>IF('能耗数据录入'!$V29="","",'能耗数据录入'!$V29)</x:f>
      </x:c>
      <x:c r="M29" s="102" t="str">
        <x:f>IF($H29="","",IFERROR(VLOOKUP($H29,'基础设置'!$A$13:$K$19,5,FALSE),0.2))</x:f>
      </x:c>
      <x:c r="N29" s="102" t="str">
        <x:f>IF($B29="","",IF('能耗数据录入'!$L29="","缺少读数",IF($I29=0,"读数停滞/疑似离线",IF($K29&gt;=IFERROR(VLOOKUP($H29,'基础设置'!$A$13:$K$19,6,FALSE),0.5),"严重突增",IF($K29&gt;=$M29,"用量突增",IF($K29&lt;=-IFERROR(VLOOKUP($H29,'基础设置'!$A$13:$K$19,7,FALSE),0.3),"用量骤降",IF($L29&gt;IFERROR(VLOOKUP($H29,'基础设置'!$A$13:$K$19,8,FALSE),999999),"单位面积超限","正常")))))))</x:f>
      </x:c>
      <x:c r="O29" s="102" t="str">
        <x:f>IF($N29="","",IF($N29="正常","正常",IF(OR($N29="严重突增",$K29&gt;=IFERROR(VLOOKUP($H29,'基础设置'!$A$13:$K$19,6,FALSE),0.5)),"严重",IF(OR($N29="用量突增",$N29="用量骤降"),"高","中"))))</x:f>
      </x:c>
      <x:c r="P29" s="106" t="n">
        <x:f>IF(OR($N29="",$N29="正常"),0,ABS($I29-$J29)*'能耗数据录入'!$O29)</x:f>
        <x:v>0</x:v>
      </x:c>
      <x:c r="Q29" s="102" t="str">
        <x:f>IF($N29="正常","",IF($N29="读数停滞/疑似离线","核查表计通信/电池/网关/阀门状态",IF(AND($H29="水",$N29&lt;&gt;"正常"),"检查管网、阀门、卫生间、冷却塔及夜间最小流量",IF(AND($H29="电",$N29&lt;&gt;"正常"),"检查空调、照明、生产设备、峰谷时段与待机功耗",IF(AND($H29="气",$N29&lt;&gt;"正常"),"检查燃气阀门、锅炉/厨房设备与泄漏风险","核查设备工况、排班、产量与计量数据")))))</x:f>
        <x:v>核查设备工况、排班、产量与计量数据</x:v>
      </x:c>
      <x:c r="R29" s="102" t="str">
        <x:f>IF($H29="","",IFERROR(VLOOKUP($H29,'基础设置'!$A$13:$K$19,11,FALSE),"能源管理负责人"))</x:f>
      </x:c>
      <x:c r="S29" s="102" t="str">
        <x:f>IF($N29="","",IF($N29="正常","无需处理","待处理"))</x:f>
      </x:c>
      <x:c r="T29" s="103" t="str">
        <x:f>IF(OR($B29="",$N29="正常"),"",WORKDAY($B29,IF($O29="严重",1,IF($O29="高",2,3))))</x:f>
      </x:c>
      <x:c r="U29" s="102" t="str">
        <x:f>IF($T29="","",IF(AND($S29&lt;&gt;"已关闭",TODAY()&gt;$T29),"逾期","未逾期"))</x:f>
      </x:c>
      <x:c r="V29" s="102"/>
      <x:c r="W29" s="103"/>
      <x:c r="X29" s="102"/>
    </x:row>
    <x:row r="30">
      <x:c r="A30" s="102" t="str">
        <x:f>IF('能耗数据录入'!$A30="","","AL-"&amp;TEXT(ROW()-5,"0000"))</x:f>
      </x:c>
      <x:c r="B30" s="103" t="str">
        <x:f>IF('能耗数据录入'!$B30="","",'能耗数据录入'!$B30)</x:f>
      </x:c>
      <x:c r="C30" s="102" t="str">
        <x:f>IF('能耗数据录入'!$C30="","",'能耗数据录入'!$C30)</x:f>
      </x:c>
      <x:c r="D30" s="102" t="str">
        <x:f>IF('能耗数据录入'!$D30="","",'能耗数据录入'!$D30)</x:f>
      </x:c>
      <x:c r="E30" s="102" t="str">
        <x:f>IF('能耗数据录入'!$E30="","",'能耗数据录入'!$E30)</x:f>
      </x:c>
      <x:c r="F30" s="102" t="str">
        <x:f>IF('能耗数据录入'!$G30="","",'能耗数据录入'!$G30)</x:f>
      </x:c>
      <x:c r="G30" s="102" t="str">
        <x:f>IF('能耗数据录入'!$H30="","",'能耗数据录入'!$H30)</x:f>
      </x:c>
      <x:c r="H30" s="102" t="str">
        <x:f>IF('能耗数据录入'!$J30="","",'能耗数据录入'!$J30)</x:f>
      </x:c>
      <x:c r="I30" s="104" t="str">
        <x:f>IF('能耗数据录入'!$N30="","",'能耗数据录入'!$N30)</x:f>
      </x:c>
      <x:c r="J30" s="104" t="str">
        <x:f>IF($B30="","",IFERROR(AVERAGEIFS('能耗数据录入'!$N$6:$N$205,'能耗数据录入'!$B$6:$B$205,"&gt;="&amp;$B30-7,'能耗数据录入'!$B$6:$B$205,"&lt;"&amp;$B30,'能耗数据录入'!$H$6:$H$205,$G30,'能耗数据录入'!$J$6:$J$205,$H30),$I30))</x:f>
      </x:c>
      <x:c r="K30" s="105" t="str">
        <x:f>IFERROR(($I30-$J30)/$J30,"")</x:f>
      </x:c>
      <x:c r="L30" s="102" t="str">
        <x:f>IF('能耗数据录入'!$V30="","",'能耗数据录入'!$V30)</x:f>
      </x:c>
      <x:c r="M30" s="102" t="str">
        <x:f>IF($H30="","",IFERROR(VLOOKUP($H30,'基础设置'!$A$13:$K$19,5,FALSE),0.2))</x:f>
      </x:c>
      <x:c r="N30" s="102" t="str">
        <x:f>IF($B30="","",IF('能耗数据录入'!$L30="","缺少读数",IF($I30=0,"读数停滞/疑似离线",IF($K30&gt;=IFERROR(VLOOKUP($H30,'基础设置'!$A$13:$K$19,6,FALSE),0.5),"严重突增",IF($K30&gt;=$M30,"用量突增",IF($K30&lt;=-IFERROR(VLOOKUP($H30,'基础设置'!$A$13:$K$19,7,FALSE),0.3),"用量骤降",IF($L30&gt;IFERROR(VLOOKUP($H30,'基础设置'!$A$13:$K$19,8,FALSE),999999),"单位面积超限","正常")))))))</x:f>
      </x:c>
      <x:c r="O30" s="102" t="str">
        <x:f>IF($N30="","",IF($N30="正常","正常",IF(OR($N30="严重突增",$K30&gt;=IFERROR(VLOOKUP($H30,'基础设置'!$A$13:$K$19,6,FALSE),0.5)),"严重",IF(OR($N30="用量突增",$N30="用量骤降"),"高","中"))))</x:f>
      </x:c>
      <x:c r="P30" s="106" t="n">
        <x:f>IF(OR($N30="",$N30="正常"),0,ABS($I30-$J30)*'能耗数据录入'!$O30)</x:f>
        <x:v>0</x:v>
      </x:c>
      <x:c r="Q30" s="102" t="str">
        <x:f>IF($N30="正常","",IF($N30="读数停滞/疑似离线","核查表计通信/电池/网关/阀门状态",IF(AND($H30="水",$N30&lt;&gt;"正常"),"检查管网、阀门、卫生间、冷却塔及夜间最小流量",IF(AND($H30="电",$N30&lt;&gt;"正常"),"检查空调、照明、生产设备、峰谷时段与待机功耗",IF(AND($H30="气",$N30&lt;&gt;"正常"),"检查燃气阀门、锅炉/厨房设备与泄漏风险","核查设备工况、排班、产量与计量数据")))))</x:f>
        <x:v>核查设备工况、排班、产量与计量数据</x:v>
      </x:c>
      <x:c r="R30" s="102" t="str">
        <x:f>IF($H30="","",IFERROR(VLOOKUP($H30,'基础设置'!$A$13:$K$19,11,FALSE),"能源管理负责人"))</x:f>
      </x:c>
      <x:c r="S30" s="102" t="str">
        <x:f>IF($N30="","",IF($N30="正常","无需处理","待处理"))</x:f>
      </x:c>
      <x:c r="T30" s="103" t="str">
        <x:f>IF(OR($B30="",$N30="正常"),"",WORKDAY($B30,IF($O30="严重",1,IF($O30="高",2,3))))</x:f>
      </x:c>
      <x:c r="U30" s="102" t="str">
        <x:f>IF($T30="","",IF(AND($S30&lt;&gt;"已关闭",TODAY()&gt;$T30),"逾期","未逾期"))</x:f>
      </x:c>
      <x:c r="V30" s="102"/>
      <x:c r="W30" s="103"/>
      <x:c r="X30" s="102"/>
    </x:row>
    <x:row r="31">
      <x:c r="A31" s="102" t="str">
        <x:f>IF('能耗数据录入'!$A31="","","AL-"&amp;TEXT(ROW()-5,"0000"))</x:f>
      </x:c>
      <x:c r="B31" s="103" t="str">
        <x:f>IF('能耗数据录入'!$B31="","",'能耗数据录入'!$B31)</x:f>
      </x:c>
      <x:c r="C31" s="102" t="str">
        <x:f>IF('能耗数据录入'!$C31="","",'能耗数据录入'!$C31)</x:f>
      </x:c>
      <x:c r="D31" s="102" t="str">
        <x:f>IF('能耗数据录入'!$D31="","",'能耗数据录入'!$D31)</x:f>
      </x:c>
      <x:c r="E31" s="102" t="str">
        <x:f>IF('能耗数据录入'!$E31="","",'能耗数据录入'!$E31)</x:f>
      </x:c>
      <x:c r="F31" s="102" t="str">
        <x:f>IF('能耗数据录入'!$G31="","",'能耗数据录入'!$G31)</x:f>
      </x:c>
      <x:c r="G31" s="102" t="str">
        <x:f>IF('能耗数据录入'!$H31="","",'能耗数据录入'!$H31)</x:f>
      </x:c>
      <x:c r="H31" s="102" t="str">
        <x:f>IF('能耗数据录入'!$J31="","",'能耗数据录入'!$J31)</x:f>
      </x:c>
      <x:c r="I31" s="104" t="str">
        <x:f>IF('能耗数据录入'!$N31="","",'能耗数据录入'!$N31)</x:f>
      </x:c>
      <x:c r="J31" s="104" t="str">
        <x:f>IF($B31="","",IFERROR(AVERAGEIFS('能耗数据录入'!$N$6:$N$205,'能耗数据录入'!$B$6:$B$205,"&gt;="&amp;$B31-7,'能耗数据录入'!$B$6:$B$205,"&lt;"&amp;$B31,'能耗数据录入'!$H$6:$H$205,$G31,'能耗数据录入'!$J$6:$J$205,$H31),$I31))</x:f>
      </x:c>
      <x:c r="K31" s="105" t="str">
        <x:f>IFERROR(($I31-$J31)/$J31,"")</x:f>
      </x:c>
      <x:c r="L31" s="102" t="str">
        <x:f>IF('能耗数据录入'!$V31="","",'能耗数据录入'!$V31)</x:f>
      </x:c>
      <x:c r="M31" s="102" t="str">
        <x:f>IF($H31="","",IFERROR(VLOOKUP($H31,'基础设置'!$A$13:$K$19,5,FALSE),0.2))</x:f>
      </x:c>
      <x:c r="N31" s="102" t="str">
        <x:f>IF($B31="","",IF('能耗数据录入'!$L31="","缺少读数",IF($I31=0,"读数停滞/疑似离线",IF($K31&gt;=IFERROR(VLOOKUP($H31,'基础设置'!$A$13:$K$19,6,FALSE),0.5),"严重突增",IF($K31&gt;=$M31,"用量突增",IF($K31&lt;=-IFERROR(VLOOKUP($H31,'基础设置'!$A$13:$K$19,7,FALSE),0.3),"用量骤降",IF($L31&gt;IFERROR(VLOOKUP($H31,'基础设置'!$A$13:$K$19,8,FALSE),999999),"单位面积超限","正常")))))))</x:f>
      </x:c>
      <x:c r="O31" s="102" t="str">
        <x:f>IF($N31="","",IF($N31="正常","正常",IF(OR($N31="严重突增",$K31&gt;=IFERROR(VLOOKUP($H31,'基础设置'!$A$13:$K$19,6,FALSE),0.5)),"严重",IF(OR($N31="用量突增",$N31="用量骤降"),"高","中"))))</x:f>
      </x:c>
      <x:c r="P31" s="106" t="n">
        <x:f>IF(OR($N31="",$N31="正常"),0,ABS($I31-$J31)*'能耗数据录入'!$O31)</x:f>
        <x:v>0</x:v>
      </x:c>
      <x:c r="Q31" s="102" t="str">
        <x:f>IF($N31="正常","",IF($N31="读数停滞/疑似离线","核查表计通信/电池/网关/阀门状态",IF(AND($H31="水",$N31&lt;&gt;"正常"),"检查管网、阀门、卫生间、冷却塔及夜间最小流量",IF(AND($H31="电",$N31&lt;&gt;"正常"),"检查空调、照明、生产设备、峰谷时段与待机功耗",IF(AND($H31="气",$N31&lt;&gt;"正常"),"检查燃气阀门、锅炉/厨房设备与泄漏风险","核查设备工况、排班、产量与计量数据")))))</x:f>
        <x:v>核查设备工况、排班、产量与计量数据</x:v>
      </x:c>
      <x:c r="R31" s="102" t="str">
        <x:f>IF($H31="","",IFERROR(VLOOKUP($H31,'基础设置'!$A$13:$K$19,11,FALSE),"能源管理负责人"))</x:f>
      </x:c>
      <x:c r="S31" s="102" t="str">
        <x:f>IF($N31="","",IF($N31="正常","无需处理","待处理"))</x:f>
      </x:c>
      <x:c r="T31" s="103" t="str">
        <x:f>IF(OR($B31="",$N31="正常"),"",WORKDAY($B31,IF($O31="严重",1,IF($O31="高",2,3))))</x:f>
      </x:c>
      <x:c r="U31" s="102" t="str">
        <x:f>IF($T31="","",IF(AND($S31&lt;&gt;"已关闭",TODAY()&gt;$T31),"逾期","未逾期"))</x:f>
      </x:c>
      <x:c r="V31" s="102"/>
      <x:c r="W31" s="103"/>
      <x:c r="X31" s="102"/>
    </x:row>
    <x:row r="32">
      <x:c r="A32" s="102" t="str">
        <x:f>IF('能耗数据录入'!$A32="","","AL-"&amp;TEXT(ROW()-5,"0000"))</x:f>
      </x:c>
      <x:c r="B32" s="103" t="str">
        <x:f>IF('能耗数据录入'!$B32="","",'能耗数据录入'!$B32)</x:f>
      </x:c>
      <x:c r="C32" s="102" t="str">
        <x:f>IF('能耗数据录入'!$C32="","",'能耗数据录入'!$C32)</x:f>
      </x:c>
      <x:c r="D32" s="102" t="str">
        <x:f>IF('能耗数据录入'!$D32="","",'能耗数据录入'!$D32)</x:f>
      </x:c>
      <x:c r="E32" s="102" t="str">
        <x:f>IF('能耗数据录入'!$E32="","",'能耗数据录入'!$E32)</x:f>
      </x:c>
      <x:c r="F32" s="102" t="str">
        <x:f>IF('能耗数据录入'!$G32="","",'能耗数据录入'!$G32)</x:f>
      </x:c>
      <x:c r="G32" s="102" t="str">
        <x:f>IF('能耗数据录入'!$H32="","",'能耗数据录入'!$H32)</x:f>
      </x:c>
      <x:c r="H32" s="102" t="str">
        <x:f>IF('能耗数据录入'!$J32="","",'能耗数据录入'!$J32)</x:f>
      </x:c>
      <x:c r="I32" s="104" t="str">
        <x:f>IF('能耗数据录入'!$N32="","",'能耗数据录入'!$N32)</x:f>
      </x:c>
      <x:c r="J32" s="104" t="str">
        <x:f>IF($B32="","",IFERROR(AVERAGEIFS('能耗数据录入'!$N$6:$N$205,'能耗数据录入'!$B$6:$B$205,"&gt;="&amp;$B32-7,'能耗数据录入'!$B$6:$B$205,"&lt;"&amp;$B32,'能耗数据录入'!$H$6:$H$205,$G32,'能耗数据录入'!$J$6:$J$205,$H32),$I32))</x:f>
      </x:c>
      <x:c r="K32" s="105" t="str">
        <x:f>IFERROR(($I32-$J32)/$J32,"")</x:f>
      </x:c>
      <x:c r="L32" s="102" t="str">
        <x:f>IF('能耗数据录入'!$V32="","",'能耗数据录入'!$V32)</x:f>
      </x:c>
      <x:c r="M32" s="102" t="str">
        <x:f>IF($H32="","",IFERROR(VLOOKUP($H32,'基础设置'!$A$13:$K$19,5,FALSE),0.2))</x:f>
      </x:c>
      <x:c r="N32" s="102" t="str">
        <x:f>IF($B32="","",IF('能耗数据录入'!$L32="","缺少读数",IF($I32=0,"读数停滞/疑似离线",IF($K32&gt;=IFERROR(VLOOKUP($H32,'基础设置'!$A$13:$K$19,6,FALSE),0.5),"严重突增",IF($K32&gt;=$M32,"用量突增",IF($K32&lt;=-IFERROR(VLOOKUP($H32,'基础设置'!$A$13:$K$19,7,FALSE),0.3),"用量骤降",IF($L32&gt;IFERROR(VLOOKUP($H32,'基础设置'!$A$13:$K$19,8,FALSE),999999),"单位面积超限","正常")))))))</x:f>
      </x:c>
      <x:c r="O32" s="102" t="str">
        <x:f>IF($N32="","",IF($N32="正常","正常",IF(OR($N32="严重突增",$K32&gt;=IFERROR(VLOOKUP($H32,'基础设置'!$A$13:$K$19,6,FALSE),0.5)),"严重",IF(OR($N32="用量突增",$N32="用量骤降"),"高","中"))))</x:f>
      </x:c>
      <x:c r="P32" s="106" t="n">
        <x:f>IF(OR($N32="",$N32="正常"),0,ABS($I32-$J32)*'能耗数据录入'!$O32)</x:f>
        <x:v>0</x:v>
      </x:c>
      <x:c r="Q32" s="102" t="str">
        <x:f>IF($N32="正常","",IF($N32="读数停滞/疑似离线","核查表计通信/电池/网关/阀门状态",IF(AND($H32="水",$N32&lt;&gt;"正常"),"检查管网、阀门、卫生间、冷却塔及夜间最小流量",IF(AND($H32="电",$N32&lt;&gt;"正常"),"检查空调、照明、生产设备、峰谷时段与待机功耗",IF(AND($H32="气",$N32&lt;&gt;"正常"),"检查燃气阀门、锅炉/厨房设备与泄漏风险","核查设备工况、排班、产量与计量数据")))))</x:f>
        <x:v>核查设备工况、排班、产量与计量数据</x:v>
      </x:c>
      <x:c r="R32" s="102" t="str">
        <x:f>IF($H32="","",IFERROR(VLOOKUP($H32,'基础设置'!$A$13:$K$19,11,FALSE),"能源管理负责人"))</x:f>
      </x:c>
      <x:c r="S32" s="102" t="str">
        <x:f>IF($N32="","",IF($N32="正常","无需处理","待处理"))</x:f>
      </x:c>
      <x:c r="T32" s="103" t="str">
        <x:f>IF(OR($B32="",$N32="正常"),"",WORKDAY($B32,IF($O32="严重",1,IF($O32="高",2,3))))</x:f>
      </x:c>
      <x:c r="U32" s="102" t="str">
        <x:f>IF($T32="","",IF(AND($S32&lt;&gt;"已关闭",TODAY()&gt;$T32),"逾期","未逾期"))</x:f>
      </x:c>
      <x:c r="V32" s="102"/>
      <x:c r="W32" s="103"/>
      <x:c r="X32" s="102"/>
    </x:row>
    <x:row r="33">
      <x:c r="A33" s="102" t="str">
        <x:f>IF('能耗数据录入'!$A33="","","AL-"&amp;TEXT(ROW()-5,"0000"))</x:f>
      </x:c>
      <x:c r="B33" s="103" t="str">
        <x:f>IF('能耗数据录入'!$B33="","",'能耗数据录入'!$B33)</x:f>
      </x:c>
      <x:c r="C33" s="102" t="str">
        <x:f>IF('能耗数据录入'!$C33="","",'能耗数据录入'!$C33)</x:f>
      </x:c>
      <x:c r="D33" s="102" t="str">
        <x:f>IF('能耗数据录入'!$D33="","",'能耗数据录入'!$D33)</x:f>
      </x:c>
      <x:c r="E33" s="102" t="str">
        <x:f>IF('能耗数据录入'!$E33="","",'能耗数据录入'!$E33)</x:f>
      </x:c>
      <x:c r="F33" s="102" t="str">
        <x:f>IF('能耗数据录入'!$G33="","",'能耗数据录入'!$G33)</x:f>
      </x:c>
      <x:c r="G33" s="102" t="str">
        <x:f>IF('能耗数据录入'!$H33="","",'能耗数据录入'!$H33)</x:f>
      </x:c>
      <x:c r="H33" s="102" t="str">
        <x:f>IF('能耗数据录入'!$J33="","",'能耗数据录入'!$J33)</x:f>
      </x:c>
      <x:c r="I33" s="104" t="str">
        <x:f>IF('能耗数据录入'!$N33="","",'能耗数据录入'!$N33)</x:f>
      </x:c>
      <x:c r="J33" s="104" t="str">
        <x:f>IF($B33="","",IFERROR(AVERAGEIFS('能耗数据录入'!$N$6:$N$205,'能耗数据录入'!$B$6:$B$205,"&gt;="&amp;$B33-7,'能耗数据录入'!$B$6:$B$205,"&lt;"&amp;$B33,'能耗数据录入'!$H$6:$H$205,$G33,'能耗数据录入'!$J$6:$J$205,$H33),$I33))</x:f>
      </x:c>
      <x:c r="K33" s="105" t="str">
        <x:f>IFERROR(($I33-$J33)/$J33,"")</x:f>
      </x:c>
      <x:c r="L33" s="102" t="str">
        <x:f>IF('能耗数据录入'!$V33="","",'能耗数据录入'!$V33)</x:f>
      </x:c>
      <x:c r="M33" s="102" t="str">
        <x:f>IF($H33="","",IFERROR(VLOOKUP($H33,'基础设置'!$A$13:$K$19,5,FALSE),0.2))</x:f>
      </x:c>
      <x:c r="N33" s="102" t="str">
        <x:f>IF($B33="","",IF('能耗数据录入'!$L33="","缺少读数",IF($I33=0,"读数停滞/疑似离线",IF($K33&gt;=IFERROR(VLOOKUP($H33,'基础设置'!$A$13:$K$19,6,FALSE),0.5),"严重突增",IF($K33&gt;=$M33,"用量突增",IF($K33&lt;=-IFERROR(VLOOKUP($H33,'基础设置'!$A$13:$K$19,7,FALSE),0.3),"用量骤降",IF($L33&gt;IFERROR(VLOOKUP($H33,'基础设置'!$A$13:$K$19,8,FALSE),999999),"单位面积超限","正常")))))))</x:f>
      </x:c>
      <x:c r="O33" s="102" t="str">
        <x:f>IF($N33="","",IF($N33="正常","正常",IF(OR($N33="严重突增",$K33&gt;=IFERROR(VLOOKUP($H33,'基础设置'!$A$13:$K$19,6,FALSE),0.5)),"严重",IF(OR($N33="用量突增",$N33="用量骤降"),"高","中"))))</x:f>
      </x:c>
      <x:c r="P33" s="106" t="n">
        <x:f>IF(OR($N33="",$N33="正常"),0,ABS($I33-$J33)*'能耗数据录入'!$O33)</x:f>
        <x:v>0</x:v>
      </x:c>
      <x:c r="Q33" s="102" t="str">
        <x:f>IF($N33="正常","",IF($N33="读数停滞/疑似离线","核查表计通信/电池/网关/阀门状态",IF(AND($H33="水",$N33&lt;&gt;"正常"),"检查管网、阀门、卫生间、冷却塔及夜间最小流量",IF(AND($H33="电",$N33&lt;&gt;"正常"),"检查空调、照明、生产设备、峰谷时段与待机功耗",IF(AND($H33="气",$N33&lt;&gt;"正常"),"检查燃气阀门、锅炉/厨房设备与泄漏风险","核查设备工况、排班、产量与计量数据")))))</x:f>
        <x:v>核查设备工况、排班、产量与计量数据</x:v>
      </x:c>
      <x:c r="R33" s="102" t="str">
        <x:f>IF($H33="","",IFERROR(VLOOKUP($H33,'基础设置'!$A$13:$K$19,11,FALSE),"能源管理负责人"))</x:f>
      </x:c>
      <x:c r="S33" s="102" t="str">
        <x:f>IF($N33="","",IF($N33="正常","无需处理","待处理"))</x:f>
      </x:c>
      <x:c r="T33" s="103" t="str">
        <x:f>IF(OR($B33="",$N33="正常"),"",WORKDAY($B33,IF($O33="严重",1,IF($O33="高",2,3))))</x:f>
      </x:c>
      <x:c r="U33" s="102" t="str">
        <x:f>IF($T33="","",IF(AND($S33&lt;&gt;"已关闭",TODAY()&gt;$T33),"逾期","未逾期"))</x:f>
      </x:c>
      <x:c r="V33" s="102"/>
      <x:c r="W33" s="103"/>
      <x:c r="X33" s="102"/>
    </x:row>
    <x:row r="34">
      <x:c r="A34" s="102" t="str">
        <x:f>IF('能耗数据录入'!$A34="","","AL-"&amp;TEXT(ROW()-5,"0000"))</x:f>
      </x:c>
      <x:c r="B34" s="103" t="str">
        <x:f>IF('能耗数据录入'!$B34="","",'能耗数据录入'!$B34)</x:f>
      </x:c>
      <x:c r="C34" s="102" t="str">
        <x:f>IF('能耗数据录入'!$C34="","",'能耗数据录入'!$C34)</x:f>
      </x:c>
      <x:c r="D34" s="102" t="str">
        <x:f>IF('能耗数据录入'!$D34="","",'能耗数据录入'!$D34)</x:f>
      </x:c>
      <x:c r="E34" s="102" t="str">
        <x:f>IF('能耗数据录入'!$E34="","",'能耗数据录入'!$E34)</x:f>
      </x:c>
      <x:c r="F34" s="102" t="str">
        <x:f>IF('能耗数据录入'!$G34="","",'能耗数据录入'!$G34)</x:f>
      </x:c>
      <x:c r="G34" s="102" t="str">
        <x:f>IF('能耗数据录入'!$H34="","",'能耗数据录入'!$H34)</x:f>
      </x:c>
      <x:c r="H34" s="102" t="str">
        <x:f>IF('能耗数据录入'!$J34="","",'能耗数据录入'!$J34)</x:f>
      </x:c>
      <x:c r="I34" s="104" t="str">
        <x:f>IF('能耗数据录入'!$N34="","",'能耗数据录入'!$N34)</x:f>
      </x:c>
      <x:c r="J34" s="104" t="str">
        <x:f>IF($B34="","",IFERROR(AVERAGEIFS('能耗数据录入'!$N$6:$N$205,'能耗数据录入'!$B$6:$B$205,"&gt;="&amp;$B34-7,'能耗数据录入'!$B$6:$B$205,"&lt;"&amp;$B34,'能耗数据录入'!$H$6:$H$205,$G34,'能耗数据录入'!$J$6:$J$205,$H34),$I34))</x:f>
      </x:c>
      <x:c r="K34" s="105" t="str">
        <x:f>IFERROR(($I34-$J34)/$J34,"")</x:f>
      </x:c>
      <x:c r="L34" s="102" t="str">
        <x:f>IF('能耗数据录入'!$V34="","",'能耗数据录入'!$V34)</x:f>
      </x:c>
      <x:c r="M34" s="102" t="str">
        <x:f>IF($H34="","",IFERROR(VLOOKUP($H34,'基础设置'!$A$13:$K$19,5,FALSE),0.2))</x:f>
      </x:c>
      <x:c r="N34" s="102" t="str">
        <x:f>IF($B34="","",IF('能耗数据录入'!$L34="","缺少读数",IF($I34=0,"读数停滞/疑似离线",IF($K34&gt;=IFERROR(VLOOKUP($H34,'基础设置'!$A$13:$K$19,6,FALSE),0.5),"严重突增",IF($K34&gt;=$M34,"用量突增",IF($K34&lt;=-IFERROR(VLOOKUP($H34,'基础设置'!$A$13:$K$19,7,FALSE),0.3),"用量骤降",IF($L34&gt;IFERROR(VLOOKUP($H34,'基础设置'!$A$13:$K$19,8,FALSE),999999),"单位面积超限","正常")))))))</x:f>
      </x:c>
      <x:c r="O34" s="102" t="str">
        <x:f>IF($N34="","",IF($N34="正常","正常",IF(OR($N34="严重突增",$K34&gt;=IFERROR(VLOOKUP($H34,'基础设置'!$A$13:$K$19,6,FALSE),0.5)),"严重",IF(OR($N34="用量突增",$N34="用量骤降"),"高","中"))))</x:f>
      </x:c>
      <x:c r="P34" s="106" t="n">
        <x:f>IF(OR($N34="",$N34="正常"),0,ABS($I34-$J34)*'能耗数据录入'!$O34)</x:f>
        <x:v>0</x:v>
      </x:c>
      <x:c r="Q34" s="102" t="str">
        <x:f>IF($N34="正常","",IF($N34="读数停滞/疑似离线","核查表计通信/电池/网关/阀门状态",IF(AND($H34="水",$N34&lt;&gt;"正常"),"检查管网、阀门、卫生间、冷却塔及夜间最小流量",IF(AND($H34="电",$N34&lt;&gt;"正常"),"检查空调、照明、生产设备、峰谷时段与待机功耗",IF(AND($H34="气",$N34&lt;&gt;"正常"),"检查燃气阀门、锅炉/厨房设备与泄漏风险","核查设备工况、排班、产量与计量数据")))))</x:f>
        <x:v>核查设备工况、排班、产量与计量数据</x:v>
      </x:c>
      <x:c r="R34" s="102" t="str">
        <x:f>IF($H34="","",IFERROR(VLOOKUP($H34,'基础设置'!$A$13:$K$19,11,FALSE),"能源管理负责人"))</x:f>
      </x:c>
      <x:c r="S34" s="102" t="str">
        <x:f>IF($N34="","",IF($N34="正常","无需处理","待处理"))</x:f>
      </x:c>
      <x:c r="T34" s="103" t="str">
        <x:f>IF(OR($B34="",$N34="正常"),"",WORKDAY($B34,IF($O34="严重",1,IF($O34="高",2,3))))</x:f>
      </x:c>
      <x:c r="U34" s="102" t="str">
        <x:f>IF($T34="","",IF(AND($S34&lt;&gt;"已关闭",TODAY()&gt;$T34),"逾期","未逾期"))</x:f>
      </x:c>
      <x:c r="V34" s="102"/>
      <x:c r="W34" s="103"/>
      <x:c r="X34" s="102"/>
    </x:row>
    <x:row r="35">
      <x:c r="A35" s="102" t="str">
        <x:f>IF('能耗数据录入'!$A35="","","AL-"&amp;TEXT(ROW()-5,"0000"))</x:f>
      </x:c>
      <x:c r="B35" s="103" t="str">
        <x:f>IF('能耗数据录入'!$B35="","",'能耗数据录入'!$B35)</x:f>
      </x:c>
      <x:c r="C35" s="102" t="str">
        <x:f>IF('能耗数据录入'!$C35="","",'能耗数据录入'!$C35)</x:f>
      </x:c>
      <x:c r="D35" s="102" t="str">
        <x:f>IF('能耗数据录入'!$D35="","",'能耗数据录入'!$D35)</x:f>
      </x:c>
      <x:c r="E35" s="102" t="str">
        <x:f>IF('能耗数据录入'!$E35="","",'能耗数据录入'!$E35)</x:f>
      </x:c>
      <x:c r="F35" s="102" t="str">
        <x:f>IF('能耗数据录入'!$G35="","",'能耗数据录入'!$G35)</x:f>
      </x:c>
      <x:c r="G35" s="102" t="str">
        <x:f>IF('能耗数据录入'!$H35="","",'能耗数据录入'!$H35)</x:f>
      </x:c>
      <x:c r="H35" s="102" t="str">
        <x:f>IF('能耗数据录入'!$J35="","",'能耗数据录入'!$J35)</x:f>
      </x:c>
      <x:c r="I35" s="104" t="str">
        <x:f>IF('能耗数据录入'!$N35="","",'能耗数据录入'!$N35)</x:f>
      </x:c>
      <x:c r="J35" s="104" t="str">
        <x:f>IF($B35="","",IFERROR(AVERAGEIFS('能耗数据录入'!$N$6:$N$205,'能耗数据录入'!$B$6:$B$205,"&gt;="&amp;$B35-7,'能耗数据录入'!$B$6:$B$205,"&lt;"&amp;$B35,'能耗数据录入'!$H$6:$H$205,$G35,'能耗数据录入'!$J$6:$J$205,$H35),$I35))</x:f>
      </x:c>
      <x:c r="K35" s="105" t="str">
        <x:f>IFERROR(($I35-$J35)/$J35,"")</x:f>
      </x:c>
      <x:c r="L35" s="102" t="str">
        <x:f>IF('能耗数据录入'!$V35="","",'能耗数据录入'!$V35)</x:f>
      </x:c>
      <x:c r="M35" s="102" t="str">
        <x:f>IF($H35="","",IFERROR(VLOOKUP($H35,'基础设置'!$A$13:$K$19,5,FALSE),0.2))</x:f>
      </x:c>
      <x:c r="N35" s="102" t="str">
        <x:f>IF($B35="","",IF('能耗数据录入'!$L35="","缺少读数",IF($I35=0,"读数停滞/疑似离线",IF($K35&gt;=IFERROR(VLOOKUP($H35,'基础设置'!$A$13:$K$19,6,FALSE),0.5),"严重突增",IF($K35&gt;=$M35,"用量突增",IF($K35&lt;=-IFERROR(VLOOKUP($H35,'基础设置'!$A$13:$K$19,7,FALSE),0.3),"用量骤降",IF($L35&gt;IFERROR(VLOOKUP($H35,'基础设置'!$A$13:$K$19,8,FALSE),999999),"单位面积超限","正常")))))))</x:f>
      </x:c>
      <x:c r="O35" s="102" t="str">
        <x:f>IF($N35="","",IF($N35="正常","正常",IF(OR($N35="严重突增",$K35&gt;=IFERROR(VLOOKUP($H35,'基础设置'!$A$13:$K$19,6,FALSE),0.5)),"严重",IF(OR($N35="用量突增",$N35="用量骤降"),"高","中"))))</x:f>
      </x:c>
      <x:c r="P35" s="106" t="n">
        <x:f>IF(OR($N35="",$N35="正常"),0,ABS($I35-$J35)*'能耗数据录入'!$O35)</x:f>
        <x:v>0</x:v>
      </x:c>
      <x:c r="Q35" s="102" t="str">
        <x:f>IF($N35="正常","",IF($N35="读数停滞/疑似离线","核查表计通信/电池/网关/阀门状态",IF(AND($H35="水",$N35&lt;&gt;"正常"),"检查管网、阀门、卫生间、冷却塔及夜间最小流量",IF(AND($H35="电",$N35&lt;&gt;"正常"),"检查空调、照明、生产设备、峰谷时段与待机功耗",IF(AND($H35="气",$N35&lt;&gt;"正常"),"检查燃气阀门、锅炉/厨房设备与泄漏风险","核查设备工况、排班、产量与计量数据")))))</x:f>
        <x:v>核查设备工况、排班、产量与计量数据</x:v>
      </x:c>
      <x:c r="R35" s="102" t="str">
        <x:f>IF($H35="","",IFERROR(VLOOKUP($H35,'基础设置'!$A$13:$K$19,11,FALSE),"能源管理负责人"))</x:f>
      </x:c>
      <x:c r="S35" s="102" t="str">
        <x:f>IF($N35="","",IF($N35="正常","无需处理","待处理"))</x:f>
      </x:c>
      <x:c r="T35" s="103" t="str">
        <x:f>IF(OR($B35="",$N35="正常"),"",WORKDAY($B35,IF($O35="严重",1,IF($O35="高",2,3))))</x:f>
      </x:c>
      <x:c r="U35" s="102" t="str">
        <x:f>IF($T35="","",IF(AND($S35&lt;&gt;"已关闭",TODAY()&gt;$T35),"逾期","未逾期"))</x:f>
      </x:c>
      <x:c r="V35" s="102"/>
      <x:c r="W35" s="103"/>
      <x:c r="X35" s="102"/>
    </x:row>
    <x:row r="36">
      <x:c r="A36" s="102" t="str">
        <x:f>IF('能耗数据录入'!$A36="","","AL-"&amp;TEXT(ROW()-5,"0000"))</x:f>
      </x:c>
      <x:c r="B36" s="103" t="str">
        <x:f>IF('能耗数据录入'!$B36="","",'能耗数据录入'!$B36)</x:f>
      </x:c>
      <x:c r="C36" s="102" t="str">
        <x:f>IF('能耗数据录入'!$C36="","",'能耗数据录入'!$C36)</x:f>
      </x:c>
      <x:c r="D36" s="102" t="str">
        <x:f>IF('能耗数据录入'!$D36="","",'能耗数据录入'!$D36)</x:f>
      </x:c>
      <x:c r="E36" s="102" t="str">
        <x:f>IF('能耗数据录入'!$E36="","",'能耗数据录入'!$E36)</x:f>
      </x:c>
      <x:c r="F36" s="102" t="str">
        <x:f>IF('能耗数据录入'!$G36="","",'能耗数据录入'!$G36)</x:f>
      </x:c>
      <x:c r="G36" s="102" t="str">
        <x:f>IF('能耗数据录入'!$H36="","",'能耗数据录入'!$H36)</x:f>
      </x:c>
      <x:c r="H36" s="102" t="str">
        <x:f>IF('能耗数据录入'!$J36="","",'能耗数据录入'!$J36)</x:f>
      </x:c>
      <x:c r="I36" s="104" t="str">
        <x:f>IF('能耗数据录入'!$N36="","",'能耗数据录入'!$N36)</x:f>
      </x:c>
      <x:c r="J36" s="104" t="str">
        <x:f>IF($B36="","",IFERROR(AVERAGEIFS('能耗数据录入'!$N$6:$N$205,'能耗数据录入'!$B$6:$B$205,"&gt;="&amp;$B36-7,'能耗数据录入'!$B$6:$B$205,"&lt;"&amp;$B36,'能耗数据录入'!$H$6:$H$205,$G36,'能耗数据录入'!$J$6:$J$205,$H36),$I36))</x:f>
      </x:c>
      <x:c r="K36" s="105" t="str">
        <x:f>IFERROR(($I36-$J36)/$J36,"")</x:f>
      </x:c>
      <x:c r="L36" s="102" t="str">
        <x:f>IF('能耗数据录入'!$V36="","",'能耗数据录入'!$V36)</x:f>
      </x:c>
      <x:c r="M36" s="102" t="str">
        <x:f>IF($H36="","",IFERROR(VLOOKUP($H36,'基础设置'!$A$13:$K$19,5,FALSE),0.2))</x:f>
      </x:c>
      <x:c r="N36" s="102" t="str">
        <x:f>IF($B36="","",IF('能耗数据录入'!$L36="","缺少读数",IF($I36=0,"读数停滞/疑似离线",IF($K36&gt;=IFERROR(VLOOKUP($H36,'基础设置'!$A$13:$K$19,6,FALSE),0.5),"严重突增",IF($K36&gt;=$M36,"用量突增",IF($K36&lt;=-IFERROR(VLOOKUP($H36,'基础设置'!$A$13:$K$19,7,FALSE),0.3),"用量骤降",IF($L36&gt;IFERROR(VLOOKUP($H36,'基础设置'!$A$13:$K$19,8,FALSE),999999),"单位面积超限","正常")))))))</x:f>
      </x:c>
      <x:c r="O36" s="102" t="str">
        <x:f>IF($N36="","",IF($N36="正常","正常",IF(OR($N36="严重突增",$K36&gt;=IFERROR(VLOOKUP($H36,'基础设置'!$A$13:$K$19,6,FALSE),0.5)),"严重",IF(OR($N36="用量突增",$N36="用量骤降"),"高","中"))))</x:f>
      </x:c>
      <x:c r="P36" s="106" t="n">
        <x:f>IF(OR($N36="",$N36="正常"),0,ABS($I36-$J36)*'能耗数据录入'!$O36)</x:f>
        <x:v>0</x:v>
      </x:c>
      <x:c r="Q36" s="102" t="str">
        <x:f>IF($N36="正常","",IF($N36="读数停滞/疑似离线","核查表计通信/电池/网关/阀门状态",IF(AND($H36="水",$N36&lt;&gt;"正常"),"检查管网、阀门、卫生间、冷却塔及夜间最小流量",IF(AND($H36="电",$N36&lt;&gt;"正常"),"检查空调、照明、生产设备、峰谷时段与待机功耗",IF(AND($H36="气",$N36&lt;&gt;"正常"),"检查燃气阀门、锅炉/厨房设备与泄漏风险","核查设备工况、排班、产量与计量数据")))))</x:f>
        <x:v>核查设备工况、排班、产量与计量数据</x:v>
      </x:c>
      <x:c r="R36" s="102" t="str">
        <x:f>IF($H36="","",IFERROR(VLOOKUP($H36,'基础设置'!$A$13:$K$19,11,FALSE),"能源管理负责人"))</x:f>
      </x:c>
      <x:c r="S36" s="102" t="str">
        <x:f>IF($N36="","",IF($N36="正常","无需处理","待处理"))</x:f>
      </x:c>
      <x:c r="T36" s="103" t="str">
        <x:f>IF(OR($B36="",$N36="正常"),"",WORKDAY($B36,IF($O36="严重",1,IF($O36="高",2,3))))</x:f>
      </x:c>
      <x:c r="U36" s="102" t="str">
        <x:f>IF($T36="","",IF(AND($S36&lt;&gt;"已关闭",TODAY()&gt;$T36),"逾期","未逾期"))</x:f>
      </x:c>
      <x:c r="V36" s="102"/>
      <x:c r="W36" s="103"/>
      <x:c r="X36" s="102"/>
    </x:row>
    <x:row r="37">
      <x:c r="A37" s="102" t="str">
        <x:f>IF('能耗数据录入'!$A37="","","AL-"&amp;TEXT(ROW()-5,"0000"))</x:f>
      </x:c>
      <x:c r="B37" s="103" t="str">
        <x:f>IF('能耗数据录入'!$B37="","",'能耗数据录入'!$B37)</x:f>
      </x:c>
      <x:c r="C37" s="102" t="str">
        <x:f>IF('能耗数据录入'!$C37="","",'能耗数据录入'!$C37)</x:f>
      </x:c>
      <x:c r="D37" s="102" t="str">
        <x:f>IF('能耗数据录入'!$D37="","",'能耗数据录入'!$D37)</x:f>
      </x:c>
      <x:c r="E37" s="102" t="str">
        <x:f>IF('能耗数据录入'!$E37="","",'能耗数据录入'!$E37)</x:f>
      </x:c>
      <x:c r="F37" s="102" t="str">
        <x:f>IF('能耗数据录入'!$G37="","",'能耗数据录入'!$G37)</x:f>
      </x:c>
      <x:c r="G37" s="102" t="str">
        <x:f>IF('能耗数据录入'!$H37="","",'能耗数据录入'!$H37)</x:f>
      </x:c>
      <x:c r="H37" s="102" t="str">
        <x:f>IF('能耗数据录入'!$J37="","",'能耗数据录入'!$J37)</x:f>
      </x:c>
      <x:c r="I37" s="104" t="str">
        <x:f>IF('能耗数据录入'!$N37="","",'能耗数据录入'!$N37)</x:f>
      </x:c>
      <x:c r="J37" s="104" t="str">
        <x:f>IF($B37="","",IFERROR(AVERAGEIFS('能耗数据录入'!$N$6:$N$205,'能耗数据录入'!$B$6:$B$205,"&gt;="&amp;$B37-7,'能耗数据录入'!$B$6:$B$205,"&lt;"&amp;$B37,'能耗数据录入'!$H$6:$H$205,$G37,'能耗数据录入'!$J$6:$J$205,$H37),$I37))</x:f>
      </x:c>
      <x:c r="K37" s="105" t="str">
        <x:f>IFERROR(($I37-$J37)/$J37,"")</x:f>
      </x:c>
      <x:c r="L37" s="102" t="str">
        <x:f>IF('能耗数据录入'!$V37="","",'能耗数据录入'!$V37)</x:f>
      </x:c>
      <x:c r="M37" s="102" t="str">
        <x:f>IF($H37="","",IFERROR(VLOOKUP($H37,'基础设置'!$A$13:$K$19,5,FALSE),0.2))</x:f>
      </x:c>
      <x:c r="N37" s="102" t="str">
        <x:f>IF($B37="","",IF('能耗数据录入'!$L37="","缺少读数",IF($I37=0,"读数停滞/疑似离线",IF($K37&gt;=IFERROR(VLOOKUP($H37,'基础设置'!$A$13:$K$19,6,FALSE),0.5),"严重突增",IF($K37&gt;=$M37,"用量突增",IF($K37&lt;=-IFERROR(VLOOKUP($H37,'基础设置'!$A$13:$K$19,7,FALSE),0.3),"用量骤降",IF($L37&gt;IFERROR(VLOOKUP($H37,'基础设置'!$A$13:$K$19,8,FALSE),999999),"单位面积超限","正常")))))))</x:f>
      </x:c>
      <x:c r="O37" s="102" t="str">
        <x:f>IF($N37="","",IF($N37="正常","正常",IF(OR($N37="严重突增",$K37&gt;=IFERROR(VLOOKUP($H37,'基础设置'!$A$13:$K$19,6,FALSE),0.5)),"严重",IF(OR($N37="用量突增",$N37="用量骤降"),"高","中"))))</x:f>
      </x:c>
      <x:c r="P37" s="106" t="n">
        <x:f>IF(OR($N37="",$N37="正常"),0,ABS($I37-$J37)*'能耗数据录入'!$O37)</x:f>
        <x:v>0</x:v>
      </x:c>
      <x:c r="Q37" s="102" t="str">
        <x:f>IF($N37="正常","",IF($N37="读数停滞/疑似离线","核查表计通信/电池/网关/阀门状态",IF(AND($H37="水",$N37&lt;&gt;"正常"),"检查管网、阀门、卫生间、冷却塔及夜间最小流量",IF(AND($H37="电",$N37&lt;&gt;"正常"),"检查空调、照明、生产设备、峰谷时段与待机功耗",IF(AND($H37="气",$N37&lt;&gt;"正常"),"检查燃气阀门、锅炉/厨房设备与泄漏风险","核查设备工况、排班、产量与计量数据")))))</x:f>
        <x:v>核查设备工况、排班、产量与计量数据</x:v>
      </x:c>
      <x:c r="R37" s="102" t="str">
        <x:f>IF($H37="","",IFERROR(VLOOKUP($H37,'基础设置'!$A$13:$K$19,11,FALSE),"能源管理负责人"))</x:f>
      </x:c>
      <x:c r="S37" s="102" t="str">
        <x:f>IF($N37="","",IF($N37="正常","无需处理","待处理"))</x:f>
      </x:c>
      <x:c r="T37" s="103" t="str">
        <x:f>IF(OR($B37="",$N37="正常"),"",WORKDAY($B37,IF($O37="严重",1,IF($O37="高",2,3))))</x:f>
      </x:c>
      <x:c r="U37" s="102" t="str">
        <x:f>IF($T37="","",IF(AND($S37&lt;&gt;"已关闭",TODAY()&gt;$T37),"逾期","未逾期"))</x:f>
      </x:c>
      <x:c r="V37" s="102"/>
      <x:c r="W37" s="103"/>
      <x:c r="X37" s="102"/>
    </x:row>
    <x:row r="38">
      <x:c r="A38" s="102" t="str">
        <x:f>IF('能耗数据录入'!$A38="","","AL-"&amp;TEXT(ROW()-5,"0000"))</x:f>
      </x:c>
      <x:c r="B38" s="103" t="str">
        <x:f>IF('能耗数据录入'!$B38="","",'能耗数据录入'!$B38)</x:f>
      </x:c>
      <x:c r="C38" s="102" t="str">
        <x:f>IF('能耗数据录入'!$C38="","",'能耗数据录入'!$C38)</x:f>
      </x:c>
      <x:c r="D38" s="102" t="str">
        <x:f>IF('能耗数据录入'!$D38="","",'能耗数据录入'!$D38)</x:f>
      </x:c>
      <x:c r="E38" s="102" t="str">
        <x:f>IF('能耗数据录入'!$E38="","",'能耗数据录入'!$E38)</x:f>
      </x:c>
      <x:c r="F38" s="102" t="str">
        <x:f>IF('能耗数据录入'!$G38="","",'能耗数据录入'!$G38)</x:f>
      </x:c>
      <x:c r="G38" s="102" t="str">
        <x:f>IF('能耗数据录入'!$H38="","",'能耗数据录入'!$H38)</x:f>
      </x:c>
      <x:c r="H38" s="102" t="str">
        <x:f>IF('能耗数据录入'!$J38="","",'能耗数据录入'!$J38)</x:f>
      </x:c>
      <x:c r="I38" s="104" t="str">
        <x:f>IF('能耗数据录入'!$N38="","",'能耗数据录入'!$N38)</x:f>
      </x:c>
      <x:c r="J38" s="104" t="str">
        <x:f>IF($B38="","",IFERROR(AVERAGEIFS('能耗数据录入'!$N$6:$N$205,'能耗数据录入'!$B$6:$B$205,"&gt;="&amp;$B38-7,'能耗数据录入'!$B$6:$B$205,"&lt;"&amp;$B38,'能耗数据录入'!$H$6:$H$205,$G38,'能耗数据录入'!$J$6:$J$205,$H38),$I38))</x:f>
      </x:c>
      <x:c r="K38" s="105" t="str">
        <x:f>IFERROR(($I38-$J38)/$J38,"")</x:f>
      </x:c>
      <x:c r="L38" s="102" t="str">
        <x:f>IF('能耗数据录入'!$V38="","",'能耗数据录入'!$V38)</x:f>
      </x:c>
      <x:c r="M38" s="102" t="str">
        <x:f>IF($H38="","",IFERROR(VLOOKUP($H38,'基础设置'!$A$13:$K$19,5,FALSE),0.2))</x:f>
      </x:c>
      <x:c r="N38" s="102" t="str">
        <x:f>IF($B38="","",IF('能耗数据录入'!$L38="","缺少读数",IF($I38=0,"读数停滞/疑似离线",IF($K38&gt;=IFERROR(VLOOKUP($H38,'基础设置'!$A$13:$K$19,6,FALSE),0.5),"严重突增",IF($K38&gt;=$M38,"用量突增",IF($K38&lt;=-IFERROR(VLOOKUP($H38,'基础设置'!$A$13:$K$19,7,FALSE),0.3),"用量骤降",IF($L38&gt;IFERROR(VLOOKUP($H38,'基础设置'!$A$13:$K$19,8,FALSE),999999),"单位面积超限","正常")))))))</x:f>
      </x:c>
      <x:c r="O38" s="102" t="str">
        <x:f>IF($N38="","",IF($N38="正常","正常",IF(OR($N38="严重突增",$K38&gt;=IFERROR(VLOOKUP($H38,'基础设置'!$A$13:$K$19,6,FALSE),0.5)),"严重",IF(OR($N38="用量突增",$N38="用量骤降"),"高","中"))))</x:f>
      </x:c>
      <x:c r="P38" s="106" t="n">
        <x:f>IF(OR($N38="",$N38="正常"),0,ABS($I38-$J38)*'能耗数据录入'!$O38)</x:f>
        <x:v>0</x:v>
      </x:c>
      <x:c r="Q38" s="102" t="str">
        <x:f>IF($N38="正常","",IF($N38="读数停滞/疑似离线","核查表计通信/电池/网关/阀门状态",IF(AND($H38="水",$N38&lt;&gt;"正常"),"检查管网、阀门、卫生间、冷却塔及夜间最小流量",IF(AND($H38="电",$N38&lt;&gt;"正常"),"检查空调、照明、生产设备、峰谷时段与待机功耗",IF(AND($H38="气",$N38&lt;&gt;"正常"),"检查燃气阀门、锅炉/厨房设备与泄漏风险","核查设备工况、排班、产量与计量数据")))))</x:f>
        <x:v>核查设备工况、排班、产量与计量数据</x:v>
      </x:c>
      <x:c r="R38" s="102" t="str">
        <x:f>IF($H38="","",IFERROR(VLOOKUP($H38,'基础设置'!$A$13:$K$19,11,FALSE),"能源管理负责人"))</x:f>
      </x:c>
      <x:c r="S38" s="102" t="str">
        <x:f>IF($N38="","",IF($N38="正常","无需处理","待处理"))</x:f>
      </x:c>
      <x:c r="T38" s="103" t="str">
        <x:f>IF(OR($B38="",$N38="正常"),"",WORKDAY($B38,IF($O38="严重",1,IF($O38="高",2,3))))</x:f>
      </x:c>
      <x:c r="U38" s="102" t="str">
        <x:f>IF($T38="","",IF(AND($S38&lt;&gt;"已关闭",TODAY()&gt;$T38),"逾期","未逾期"))</x:f>
      </x:c>
      <x:c r="V38" s="102"/>
      <x:c r="W38" s="103"/>
      <x:c r="X38" s="102"/>
    </x:row>
    <x:row r="39">
      <x:c r="A39" s="102" t="str">
        <x:f>IF('能耗数据录入'!$A39="","","AL-"&amp;TEXT(ROW()-5,"0000"))</x:f>
      </x:c>
      <x:c r="B39" s="103" t="str">
        <x:f>IF('能耗数据录入'!$B39="","",'能耗数据录入'!$B39)</x:f>
      </x:c>
      <x:c r="C39" s="102" t="str">
        <x:f>IF('能耗数据录入'!$C39="","",'能耗数据录入'!$C39)</x:f>
      </x:c>
      <x:c r="D39" s="102" t="str">
        <x:f>IF('能耗数据录入'!$D39="","",'能耗数据录入'!$D39)</x:f>
      </x:c>
      <x:c r="E39" s="102" t="str">
        <x:f>IF('能耗数据录入'!$E39="","",'能耗数据录入'!$E39)</x:f>
      </x:c>
      <x:c r="F39" s="102" t="str">
        <x:f>IF('能耗数据录入'!$G39="","",'能耗数据录入'!$G39)</x:f>
      </x:c>
      <x:c r="G39" s="102" t="str">
        <x:f>IF('能耗数据录入'!$H39="","",'能耗数据录入'!$H39)</x:f>
      </x:c>
      <x:c r="H39" s="102" t="str">
        <x:f>IF('能耗数据录入'!$J39="","",'能耗数据录入'!$J39)</x:f>
      </x:c>
      <x:c r="I39" s="104" t="str">
        <x:f>IF('能耗数据录入'!$N39="","",'能耗数据录入'!$N39)</x:f>
      </x:c>
      <x:c r="J39" s="104" t="str">
        <x:f>IF($B39="","",IFERROR(AVERAGEIFS('能耗数据录入'!$N$6:$N$205,'能耗数据录入'!$B$6:$B$205,"&gt;="&amp;$B39-7,'能耗数据录入'!$B$6:$B$205,"&lt;"&amp;$B39,'能耗数据录入'!$H$6:$H$205,$G39,'能耗数据录入'!$J$6:$J$205,$H39),$I39))</x:f>
      </x:c>
      <x:c r="K39" s="105" t="str">
        <x:f>IFERROR(($I39-$J39)/$J39,"")</x:f>
      </x:c>
      <x:c r="L39" s="102" t="str">
        <x:f>IF('能耗数据录入'!$V39="","",'能耗数据录入'!$V39)</x:f>
      </x:c>
      <x:c r="M39" s="102" t="str">
        <x:f>IF($H39="","",IFERROR(VLOOKUP($H39,'基础设置'!$A$13:$K$19,5,FALSE),0.2))</x:f>
      </x:c>
      <x:c r="N39" s="102" t="str">
        <x:f>IF($B39="","",IF('能耗数据录入'!$L39="","缺少读数",IF($I39=0,"读数停滞/疑似离线",IF($K39&gt;=IFERROR(VLOOKUP($H39,'基础设置'!$A$13:$K$19,6,FALSE),0.5),"严重突增",IF($K39&gt;=$M39,"用量突增",IF($K39&lt;=-IFERROR(VLOOKUP($H39,'基础设置'!$A$13:$K$19,7,FALSE),0.3),"用量骤降",IF($L39&gt;IFERROR(VLOOKUP($H39,'基础设置'!$A$13:$K$19,8,FALSE),999999),"单位面积超限","正常")))))))</x:f>
      </x:c>
      <x:c r="O39" s="102" t="str">
        <x:f>IF($N39="","",IF($N39="正常","正常",IF(OR($N39="严重突增",$K39&gt;=IFERROR(VLOOKUP($H39,'基础设置'!$A$13:$K$19,6,FALSE),0.5)),"严重",IF(OR($N39="用量突增",$N39="用量骤降"),"高","中"))))</x:f>
      </x:c>
      <x:c r="P39" s="106" t="n">
        <x:f>IF(OR($N39="",$N39="正常"),0,ABS($I39-$J39)*'能耗数据录入'!$O39)</x:f>
        <x:v>0</x:v>
      </x:c>
      <x:c r="Q39" s="102" t="str">
        <x:f>IF($N39="正常","",IF($N39="读数停滞/疑似离线","核查表计通信/电池/网关/阀门状态",IF(AND($H39="水",$N39&lt;&gt;"正常"),"检查管网、阀门、卫生间、冷却塔及夜间最小流量",IF(AND($H39="电",$N39&lt;&gt;"正常"),"检查空调、照明、生产设备、峰谷时段与待机功耗",IF(AND($H39="气",$N39&lt;&gt;"正常"),"检查燃气阀门、锅炉/厨房设备与泄漏风险","核查设备工况、排班、产量与计量数据")))))</x:f>
        <x:v>核查设备工况、排班、产量与计量数据</x:v>
      </x:c>
      <x:c r="R39" s="102" t="str">
        <x:f>IF($H39="","",IFERROR(VLOOKUP($H39,'基础设置'!$A$13:$K$19,11,FALSE),"能源管理负责人"))</x:f>
      </x:c>
      <x:c r="S39" s="102" t="str">
        <x:f>IF($N39="","",IF($N39="正常","无需处理","待处理"))</x:f>
      </x:c>
      <x:c r="T39" s="103" t="str">
        <x:f>IF(OR($B39="",$N39="正常"),"",WORKDAY($B39,IF($O39="严重",1,IF($O39="高",2,3))))</x:f>
      </x:c>
      <x:c r="U39" s="102" t="str">
        <x:f>IF($T39="","",IF(AND($S39&lt;&gt;"已关闭",TODAY()&gt;$T39),"逾期","未逾期"))</x:f>
      </x:c>
      <x:c r="V39" s="102"/>
      <x:c r="W39" s="103"/>
      <x:c r="X39" s="102"/>
    </x:row>
    <x:row r="40">
      <x:c r="A40" s="102" t="str">
        <x:f>IF('能耗数据录入'!$A40="","","AL-"&amp;TEXT(ROW()-5,"0000"))</x:f>
      </x:c>
      <x:c r="B40" s="103" t="str">
        <x:f>IF('能耗数据录入'!$B40="","",'能耗数据录入'!$B40)</x:f>
      </x:c>
      <x:c r="C40" s="102" t="str">
        <x:f>IF('能耗数据录入'!$C40="","",'能耗数据录入'!$C40)</x:f>
      </x:c>
      <x:c r="D40" s="102" t="str">
        <x:f>IF('能耗数据录入'!$D40="","",'能耗数据录入'!$D40)</x:f>
      </x:c>
      <x:c r="E40" s="102" t="str">
        <x:f>IF('能耗数据录入'!$E40="","",'能耗数据录入'!$E40)</x:f>
      </x:c>
      <x:c r="F40" s="102" t="str">
        <x:f>IF('能耗数据录入'!$G40="","",'能耗数据录入'!$G40)</x:f>
      </x:c>
      <x:c r="G40" s="102" t="str">
        <x:f>IF('能耗数据录入'!$H40="","",'能耗数据录入'!$H40)</x:f>
      </x:c>
      <x:c r="H40" s="102" t="str">
        <x:f>IF('能耗数据录入'!$J40="","",'能耗数据录入'!$J40)</x:f>
      </x:c>
      <x:c r="I40" s="104" t="str">
        <x:f>IF('能耗数据录入'!$N40="","",'能耗数据录入'!$N40)</x:f>
      </x:c>
      <x:c r="J40" s="104" t="str">
        <x:f>IF($B40="","",IFERROR(AVERAGEIFS('能耗数据录入'!$N$6:$N$205,'能耗数据录入'!$B$6:$B$205,"&gt;="&amp;$B40-7,'能耗数据录入'!$B$6:$B$205,"&lt;"&amp;$B40,'能耗数据录入'!$H$6:$H$205,$G40,'能耗数据录入'!$J$6:$J$205,$H40),$I40))</x:f>
      </x:c>
      <x:c r="K40" s="105" t="str">
        <x:f>IFERROR(($I40-$J40)/$J40,"")</x:f>
      </x:c>
      <x:c r="L40" s="102" t="str">
        <x:f>IF('能耗数据录入'!$V40="","",'能耗数据录入'!$V40)</x:f>
      </x:c>
      <x:c r="M40" s="102" t="str">
        <x:f>IF($H40="","",IFERROR(VLOOKUP($H40,'基础设置'!$A$13:$K$19,5,FALSE),0.2))</x:f>
      </x:c>
      <x:c r="N40" s="102" t="str">
        <x:f>IF($B40="","",IF('能耗数据录入'!$L40="","缺少读数",IF($I40=0,"读数停滞/疑似离线",IF($K40&gt;=IFERROR(VLOOKUP($H40,'基础设置'!$A$13:$K$19,6,FALSE),0.5),"严重突增",IF($K40&gt;=$M40,"用量突增",IF($K40&lt;=-IFERROR(VLOOKUP($H40,'基础设置'!$A$13:$K$19,7,FALSE),0.3),"用量骤降",IF($L40&gt;IFERROR(VLOOKUP($H40,'基础设置'!$A$13:$K$19,8,FALSE),999999),"单位面积超限","正常")))))))</x:f>
      </x:c>
      <x:c r="O40" s="102" t="str">
        <x:f>IF($N40="","",IF($N40="正常","正常",IF(OR($N40="严重突增",$K40&gt;=IFERROR(VLOOKUP($H40,'基础设置'!$A$13:$K$19,6,FALSE),0.5)),"严重",IF(OR($N40="用量突增",$N40="用量骤降"),"高","中"))))</x:f>
      </x:c>
      <x:c r="P40" s="106" t="n">
        <x:f>IF(OR($N40="",$N40="正常"),0,ABS($I40-$J40)*'能耗数据录入'!$O40)</x:f>
        <x:v>0</x:v>
      </x:c>
      <x:c r="Q40" s="102" t="str">
        <x:f>IF($N40="正常","",IF($N40="读数停滞/疑似离线","核查表计通信/电池/网关/阀门状态",IF(AND($H40="水",$N40&lt;&gt;"正常"),"检查管网、阀门、卫生间、冷却塔及夜间最小流量",IF(AND($H40="电",$N40&lt;&gt;"正常"),"检查空调、照明、生产设备、峰谷时段与待机功耗",IF(AND($H40="气",$N40&lt;&gt;"正常"),"检查燃气阀门、锅炉/厨房设备与泄漏风险","核查设备工况、排班、产量与计量数据")))))</x:f>
        <x:v>核查设备工况、排班、产量与计量数据</x:v>
      </x:c>
      <x:c r="R40" s="102" t="str">
        <x:f>IF($H40="","",IFERROR(VLOOKUP($H40,'基础设置'!$A$13:$K$19,11,FALSE),"能源管理负责人"))</x:f>
      </x:c>
      <x:c r="S40" s="102" t="str">
        <x:f>IF($N40="","",IF($N40="正常","无需处理","待处理"))</x:f>
      </x:c>
      <x:c r="T40" s="103" t="str">
        <x:f>IF(OR($B40="",$N40="正常"),"",WORKDAY($B40,IF($O40="严重",1,IF($O40="高",2,3))))</x:f>
      </x:c>
      <x:c r="U40" s="102" t="str">
        <x:f>IF($T40="","",IF(AND($S40&lt;&gt;"已关闭",TODAY()&gt;$T40),"逾期","未逾期"))</x:f>
      </x:c>
      <x:c r="V40" s="102"/>
      <x:c r="W40" s="103"/>
      <x:c r="X40" s="102"/>
    </x:row>
    <x:row r="41">
      <x:c r="A41" s="102" t="str">
        <x:f>IF('能耗数据录入'!$A41="","","AL-"&amp;TEXT(ROW()-5,"0000"))</x:f>
      </x:c>
      <x:c r="B41" s="103" t="str">
        <x:f>IF('能耗数据录入'!$B41="","",'能耗数据录入'!$B41)</x:f>
      </x:c>
      <x:c r="C41" s="102" t="str">
        <x:f>IF('能耗数据录入'!$C41="","",'能耗数据录入'!$C41)</x:f>
      </x:c>
      <x:c r="D41" s="102" t="str">
        <x:f>IF('能耗数据录入'!$D41="","",'能耗数据录入'!$D41)</x:f>
      </x:c>
      <x:c r="E41" s="102" t="str">
        <x:f>IF('能耗数据录入'!$E41="","",'能耗数据录入'!$E41)</x:f>
      </x:c>
      <x:c r="F41" s="102" t="str">
        <x:f>IF('能耗数据录入'!$G41="","",'能耗数据录入'!$G41)</x:f>
      </x:c>
      <x:c r="G41" s="102" t="str">
        <x:f>IF('能耗数据录入'!$H41="","",'能耗数据录入'!$H41)</x:f>
      </x:c>
      <x:c r="H41" s="102" t="str">
        <x:f>IF('能耗数据录入'!$J41="","",'能耗数据录入'!$J41)</x:f>
      </x:c>
      <x:c r="I41" s="104" t="str">
        <x:f>IF('能耗数据录入'!$N41="","",'能耗数据录入'!$N41)</x:f>
      </x:c>
      <x:c r="J41" s="104" t="str">
        <x:f>IF($B41="","",IFERROR(AVERAGEIFS('能耗数据录入'!$N$6:$N$205,'能耗数据录入'!$B$6:$B$205,"&gt;="&amp;$B41-7,'能耗数据录入'!$B$6:$B$205,"&lt;"&amp;$B41,'能耗数据录入'!$H$6:$H$205,$G41,'能耗数据录入'!$J$6:$J$205,$H41),$I41))</x:f>
      </x:c>
      <x:c r="K41" s="105" t="str">
        <x:f>IFERROR(($I41-$J41)/$J41,"")</x:f>
      </x:c>
      <x:c r="L41" s="102" t="str">
        <x:f>IF('能耗数据录入'!$V41="","",'能耗数据录入'!$V41)</x:f>
      </x:c>
      <x:c r="M41" s="102" t="str">
        <x:f>IF($H41="","",IFERROR(VLOOKUP($H41,'基础设置'!$A$13:$K$19,5,FALSE),0.2))</x:f>
      </x:c>
      <x:c r="N41" s="102" t="str">
        <x:f>IF($B41="","",IF('能耗数据录入'!$L41="","缺少读数",IF($I41=0,"读数停滞/疑似离线",IF($K41&gt;=IFERROR(VLOOKUP($H41,'基础设置'!$A$13:$K$19,6,FALSE),0.5),"严重突增",IF($K41&gt;=$M41,"用量突增",IF($K41&lt;=-IFERROR(VLOOKUP($H41,'基础设置'!$A$13:$K$19,7,FALSE),0.3),"用量骤降",IF($L41&gt;IFERROR(VLOOKUP($H41,'基础设置'!$A$13:$K$19,8,FALSE),999999),"单位面积超限","正常")))))))</x:f>
      </x:c>
      <x:c r="O41" s="102" t="str">
        <x:f>IF($N41="","",IF($N41="正常","正常",IF(OR($N41="严重突增",$K41&gt;=IFERROR(VLOOKUP($H41,'基础设置'!$A$13:$K$19,6,FALSE),0.5)),"严重",IF(OR($N41="用量突增",$N41="用量骤降"),"高","中"))))</x:f>
      </x:c>
      <x:c r="P41" s="106" t="n">
        <x:f>IF(OR($N41="",$N41="正常"),0,ABS($I41-$J41)*'能耗数据录入'!$O41)</x:f>
        <x:v>0</x:v>
      </x:c>
      <x:c r="Q41" s="102" t="str">
        <x:f>IF($N41="正常","",IF($N41="读数停滞/疑似离线","核查表计通信/电池/网关/阀门状态",IF(AND($H41="水",$N41&lt;&gt;"正常"),"检查管网、阀门、卫生间、冷却塔及夜间最小流量",IF(AND($H41="电",$N41&lt;&gt;"正常"),"检查空调、照明、生产设备、峰谷时段与待机功耗",IF(AND($H41="气",$N41&lt;&gt;"正常"),"检查燃气阀门、锅炉/厨房设备与泄漏风险","核查设备工况、排班、产量与计量数据")))))</x:f>
        <x:v>核查设备工况、排班、产量与计量数据</x:v>
      </x:c>
      <x:c r="R41" s="102" t="str">
        <x:f>IF($H41="","",IFERROR(VLOOKUP($H41,'基础设置'!$A$13:$K$19,11,FALSE),"能源管理负责人"))</x:f>
      </x:c>
      <x:c r="S41" s="102" t="str">
        <x:f>IF($N41="","",IF($N41="正常","无需处理","待处理"))</x:f>
      </x:c>
      <x:c r="T41" s="103" t="str">
        <x:f>IF(OR($B41="",$N41="正常"),"",WORKDAY($B41,IF($O41="严重",1,IF($O41="高",2,3))))</x:f>
      </x:c>
      <x:c r="U41" s="102" t="str">
        <x:f>IF($T41="","",IF(AND($S41&lt;&gt;"已关闭",TODAY()&gt;$T41),"逾期","未逾期"))</x:f>
      </x:c>
      <x:c r="V41" s="102"/>
      <x:c r="W41" s="103"/>
      <x:c r="X41" s="102"/>
    </x:row>
    <x:row r="42">
      <x:c r="A42" s="102" t="str">
        <x:f>IF('能耗数据录入'!$A42="","","AL-"&amp;TEXT(ROW()-5,"0000"))</x:f>
      </x:c>
      <x:c r="B42" s="103" t="str">
        <x:f>IF('能耗数据录入'!$B42="","",'能耗数据录入'!$B42)</x:f>
      </x:c>
      <x:c r="C42" s="102" t="str">
        <x:f>IF('能耗数据录入'!$C42="","",'能耗数据录入'!$C42)</x:f>
      </x:c>
      <x:c r="D42" s="102" t="str">
        <x:f>IF('能耗数据录入'!$D42="","",'能耗数据录入'!$D42)</x:f>
      </x:c>
      <x:c r="E42" s="102" t="str">
        <x:f>IF('能耗数据录入'!$E42="","",'能耗数据录入'!$E42)</x:f>
      </x:c>
      <x:c r="F42" s="102" t="str">
        <x:f>IF('能耗数据录入'!$G42="","",'能耗数据录入'!$G42)</x:f>
      </x:c>
      <x:c r="G42" s="102" t="str">
        <x:f>IF('能耗数据录入'!$H42="","",'能耗数据录入'!$H42)</x:f>
      </x:c>
      <x:c r="H42" s="102" t="str">
        <x:f>IF('能耗数据录入'!$J42="","",'能耗数据录入'!$J42)</x:f>
      </x:c>
      <x:c r="I42" s="104" t="str">
        <x:f>IF('能耗数据录入'!$N42="","",'能耗数据录入'!$N42)</x:f>
      </x:c>
      <x:c r="J42" s="104" t="str">
        <x:f>IF($B42="","",IFERROR(AVERAGEIFS('能耗数据录入'!$N$6:$N$205,'能耗数据录入'!$B$6:$B$205,"&gt;="&amp;$B42-7,'能耗数据录入'!$B$6:$B$205,"&lt;"&amp;$B42,'能耗数据录入'!$H$6:$H$205,$G42,'能耗数据录入'!$J$6:$J$205,$H42),$I42))</x:f>
      </x:c>
      <x:c r="K42" s="105" t="str">
        <x:f>IFERROR(($I42-$J42)/$J42,"")</x:f>
      </x:c>
      <x:c r="L42" s="102" t="str">
        <x:f>IF('能耗数据录入'!$V42="","",'能耗数据录入'!$V42)</x:f>
      </x:c>
      <x:c r="M42" s="102" t="str">
        <x:f>IF($H42="","",IFERROR(VLOOKUP($H42,'基础设置'!$A$13:$K$19,5,FALSE),0.2))</x:f>
      </x:c>
      <x:c r="N42" s="102" t="str">
        <x:f>IF($B42="","",IF('能耗数据录入'!$L42="","缺少读数",IF($I42=0,"读数停滞/疑似离线",IF($K42&gt;=IFERROR(VLOOKUP($H42,'基础设置'!$A$13:$K$19,6,FALSE),0.5),"严重突增",IF($K42&gt;=$M42,"用量突增",IF($K42&lt;=-IFERROR(VLOOKUP($H42,'基础设置'!$A$13:$K$19,7,FALSE),0.3),"用量骤降",IF($L42&gt;IFERROR(VLOOKUP($H42,'基础设置'!$A$13:$K$19,8,FALSE),999999),"单位面积超限","正常")))))))</x:f>
      </x:c>
      <x:c r="O42" s="102" t="str">
        <x:f>IF($N42="","",IF($N42="正常","正常",IF(OR($N42="严重突增",$K42&gt;=IFERROR(VLOOKUP($H42,'基础设置'!$A$13:$K$19,6,FALSE),0.5)),"严重",IF(OR($N42="用量突增",$N42="用量骤降"),"高","中"))))</x:f>
      </x:c>
      <x:c r="P42" s="106" t="n">
        <x:f>IF(OR($N42="",$N42="正常"),0,ABS($I42-$J42)*'能耗数据录入'!$O42)</x:f>
        <x:v>0</x:v>
      </x:c>
      <x:c r="Q42" s="102" t="str">
        <x:f>IF($N42="正常","",IF($N42="读数停滞/疑似离线","核查表计通信/电池/网关/阀门状态",IF(AND($H42="水",$N42&lt;&gt;"正常"),"检查管网、阀门、卫生间、冷却塔及夜间最小流量",IF(AND($H42="电",$N42&lt;&gt;"正常"),"检查空调、照明、生产设备、峰谷时段与待机功耗",IF(AND($H42="气",$N42&lt;&gt;"正常"),"检查燃气阀门、锅炉/厨房设备与泄漏风险","核查设备工况、排班、产量与计量数据")))))</x:f>
        <x:v>核查设备工况、排班、产量与计量数据</x:v>
      </x:c>
      <x:c r="R42" s="102" t="str">
        <x:f>IF($H42="","",IFERROR(VLOOKUP($H42,'基础设置'!$A$13:$K$19,11,FALSE),"能源管理负责人"))</x:f>
      </x:c>
      <x:c r="S42" s="102" t="str">
        <x:f>IF($N42="","",IF($N42="正常","无需处理","待处理"))</x:f>
      </x:c>
      <x:c r="T42" s="103" t="str">
        <x:f>IF(OR($B42="",$N42="正常"),"",WORKDAY($B42,IF($O42="严重",1,IF($O42="高",2,3))))</x:f>
      </x:c>
      <x:c r="U42" s="102" t="str">
        <x:f>IF($T42="","",IF(AND($S42&lt;&gt;"已关闭",TODAY()&gt;$T42),"逾期","未逾期"))</x:f>
      </x:c>
      <x:c r="V42" s="102"/>
      <x:c r="W42" s="103"/>
      <x:c r="X42" s="102"/>
    </x:row>
    <x:row r="43">
      <x:c r="A43" s="102" t="str">
        <x:f>IF('能耗数据录入'!$A43="","","AL-"&amp;TEXT(ROW()-5,"0000"))</x:f>
      </x:c>
      <x:c r="B43" s="103" t="str">
        <x:f>IF('能耗数据录入'!$B43="","",'能耗数据录入'!$B43)</x:f>
      </x:c>
      <x:c r="C43" s="102" t="str">
        <x:f>IF('能耗数据录入'!$C43="","",'能耗数据录入'!$C43)</x:f>
      </x:c>
      <x:c r="D43" s="102" t="str">
        <x:f>IF('能耗数据录入'!$D43="","",'能耗数据录入'!$D43)</x:f>
      </x:c>
      <x:c r="E43" s="102" t="str">
        <x:f>IF('能耗数据录入'!$E43="","",'能耗数据录入'!$E43)</x:f>
      </x:c>
      <x:c r="F43" s="102" t="str">
        <x:f>IF('能耗数据录入'!$G43="","",'能耗数据录入'!$G43)</x:f>
      </x:c>
      <x:c r="G43" s="102" t="str">
        <x:f>IF('能耗数据录入'!$H43="","",'能耗数据录入'!$H43)</x:f>
      </x:c>
      <x:c r="H43" s="102" t="str">
        <x:f>IF('能耗数据录入'!$J43="","",'能耗数据录入'!$J43)</x:f>
      </x:c>
      <x:c r="I43" s="104" t="str">
        <x:f>IF('能耗数据录入'!$N43="","",'能耗数据录入'!$N43)</x:f>
      </x:c>
      <x:c r="J43" s="104" t="str">
        <x:f>IF($B43="","",IFERROR(AVERAGEIFS('能耗数据录入'!$N$6:$N$205,'能耗数据录入'!$B$6:$B$205,"&gt;="&amp;$B43-7,'能耗数据录入'!$B$6:$B$205,"&lt;"&amp;$B43,'能耗数据录入'!$H$6:$H$205,$G43,'能耗数据录入'!$J$6:$J$205,$H43),$I43))</x:f>
      </x:c>
      <x:c r="K43" s="105" t="str">
        <x:f>IFERROR(($I43-$J43)/$J43,"")</x:f>
      </x:c>
      <x:c r="L43" s="102" t="str">
        <x:f>IF('能耗数据录入'!$V43="","",'能耗数据录入'!$V43)</x:f>
      </x:c>
      <x:c r="M43" s="102" t="str">
        <x:f>IF($H43="","",IFERROR(VLOOKUP($H43,'基础设置'!$A$13:$K$19,5,FALSE),0.2))</x:f>
      </x:c>
      <x:c r="N43" s="102" t="str">
        <x:f>IF($B43="","",IF('能耗数据录入'!$L43="","缺少读数",IF($I43=0,"读数停滞/疑似离线",IF($K43&gt;=IFERROR(VLOOKUP($H43,'基础设置'!$A$13:$K$19,6,FALSE),0.5),"严重突增",IF($K43&gt;=$M43,"用量突增",IF($K43&lt;=-IFERROR(VLOOKUP($H43,'基础设置'!$A$13:$K$19,7,FALSE),0.3),"用量骤降",IF($L43&gt;IFERROR(VLOOKUP($H43,'基础设置'!$A$13:$K$19,8,FALSE),999999),"单位面积超限","正常")))))))</x:f>
      </x:c>
      <x:c r="O43" s="102" t="str">
        <x:f>IF($N43="","",IF($N43="正常","正常",IF(OR($N43="严重突增",$K43&gt;=IFERROR(VLOOKUP($H43,'基础设置'!$A$13:$K$19,6,FALSE),0.5)),"严重",IF(OR($N43="用量突增",$N43="用量骤降"),"高","中"))))</x:f>
      </x:c>
      <x:c r="P43" s="106" t="n">
        <x:f>IF(OR($N43="",$N43="正常"),0,ABS($I43-$J43)*'能耗数据录入'!$O43)</x:f>
        <x:v>0</x:v>
      </x:c>
      <x:c r="Q43" s="102" t="str">
        <x:f>IF($N43="正常","",IF($N43="读数停滞/疑似离线","核查表计通信/电池/网关/阀门状态",IF(AND($H43="水",$N43&lt;&gt;"正常"),"检查管网、阀门、卫生间、冷却塔及夜间最小流量",IF(AND($H43="电",$N43&lt;&gt;"正常"),"检查空调、照明、生产设备、峰谷时段与待机功耗",IF(AND($H43="气",$N43&lt;&gt;"正常"),"检查燃气阀门、锅炉/厨房设备与泄漏风险","核查设备工况、排班、产量与计量数据")))))</x:f>
        <x:v>核查设备工况、排班、产量与计量数据</x:v>
      </x:c>
      <x:c r="R43" s="102" t="str">
        <x:f>IF($H43="","",IFERROR(VLOOKUP($H43,'基础设置'!$A$13:$K$19,11,FALSE),"能源管理负责人"))</x:f>
      </x:c>
      <x:c r="S43" s="102" t="str">
        <x:f>IF($N43="","",IF($N43="正常","无需处理","待处理"))</x:f>
      </x:c>
      <x:c r="T43" s="103" t="str">
        <x:f>IF(OR($B43="",$N43="正常"),"",WORKDAY($B43,IF($O43="严重",1,IF($O43="高",2,3))))</x:f>
      </x:c>
      <x:c r="U43" s="102" t="str">
        <x:f>IF($T43="","",IF(AND($S43&lt;&gt;"已关闭",TODAY()&gt;$T43),"逾期","未逾期"))</x:f>
      </x:c>
      <x:c r="V43" s="102"/>
      <x:c r="W43" s="103"/>
      <x:c r="X43" s="102"/>
    </x:row>
    <x:row r="44">
      <x:c r="A44" s="102" t="str">
        <x:f>IF('能耗数据录入'!$A44="","","AL-"&amp;TEXT(ROW()-5,"0000"))</x:f>
      </x:c>
      <x:c r="B44" s="103" t="str">
        <x:f>IF('能耗数据录入'!$B44="","",'能耗数据录入'!$B44)</x:f>
      </x:c>
      <x:c r="C44" s="102" t="str">
        <x:f>IF('能耗数据录入'!$C44="","",'能耗数据录入'!$C44)</x:f>
      </x:c>
      <x:c r="D44" s="102" t="str">
        <x:f>IF('能耗数据录入'!$D44="","",'能耗数据录入'!$D44)</x:f>
      </x:c>
      <x:c r="E44" s="102" t="str">
        <x:f>IF('能耗数据录入'!$E44="","",'能耗数据录入'!$E44)</x:f>
      </x:c>
      <x:c r="F44" s="102" t="str">
        <x:f>IF('能耗数据录入'!$G44="","",'能耗数据录入'!$G44)</x:f>
      </x:c>
      <x:c r="G44" s="102" t="str">
        <x:f>IF('能耗数据录入'!$H44="","",'能耗数据录入'!$H44)</x:f>
      </x:c>
      <x:c r="H44" s="102" t="str">
        <x:f>IF('能耗数据录入'!$J44="","",'能耗数据录入'!$J44)</x:f>
      </x:c>
      <x:c r="I44" s="104" t="str">
        <x:f>IF('能耗数据录入'!$N44="","",'能耗数据录入'!$N44)</x:f>
      </x:c>
      <x:c r="J44" s="104" t="str">
        <x:f>IF($B44="","",IFERROR(AVERAGEIFS('能耗数据录入'!$N$6:$N$205,'能耗数据录入'!$B$6:$B$205,"&gt;="&amp;$B44-7,'能耗数据录入'!$B$6:$B$205,"&lt;"&amp;$B44,'能耗数据录入'!$H$6:$H$205,$G44,'能耗数据录入'!$J$6:$J$205,$H44),$I44))</x:f>
      </x:c>
      <x:c r="K44" s="105" t="str">
        <x:f>IFERROR(($I44-$J44)/$J44,"")</x:f>
      </x:c>
      <x:c r="L44" s="102" t="str">
        <x:f>IF('能耗数据录入'!$V44="","",'能耗数据录入'!$V44)</x:f>
      </x:c>
      <x:c r="M44" s="102" t="str">
        <x:f>IF($H44="","",IFERROR(VLOOKUP($H44,'基础设置'!$A$13:$K$19,5,FALSE),0.2))</x:f>
      </x:c>
      <x:c r="N44" s="102" t="str">
        <x:f>IF($B44="","",IF('能耗数据录入'!$L44="","缺少读数",IF($I44=0,"读数停滞/疑似离线",IF($K44&gt;=IFERROR(VLOOKUP($H44,'基础设置'!$A$13:$K$19,6,FALSE),0.5),"严重突增",IF($K44&gt;=$M44,"用量突增",IF($K44&lt;=-IFERROR(VLOOKUP($H44,'基础设置'!$A$13:$K$19,7,FALSE),0.3),"用量骤降",IF($L44&gt;IFERROR(VLOOKUP($H44,'基础设置'!$A$13:$K$19,8,FALSE),999999),"单位面积超限","正常")))))))</x:f>
      </x:c>
      <x:c r="O44" s="102" t="str">
        <x:f>IF($N44="","",IF($N44="正常","正常",IF(OR($N44="严重突增",$K44&gt;=IFERROR(VLOOKUP($H44,'基础设置'!$A$13:$K$19,6,FALSE),0.5)),"严重",IF(OR($N44="用量突增",$N44="用量骤降"),"高","中"))))</x:f>
      </x:c>
      <x:c r="P44" s="106" t="n">
        <x:f>IF(OR($N44="",$N44="正常"),0,ABS($I44-$J44)*'能耗数据录入'!$O44)</x:f>
        <x:v>0</x:v>
      </x:c>
      <x:c r="Q44" s="102" t="str">
        <x:f>IF($N44="正常","",IF($N44="读数停滞/疑似离线","核查表计通信/电池/网关/阀门状态",IF(AND($H44="水",$N44&lt;&gt;"正常"),"检查管网、阀门、卫生间、冷却塔及夜间最小流量",IF(AND($H44="电",$N44&lt;&gt;"正常"),"检查空调、照明、生产设备、峰谷时段与待机功耗",IF(AND($H44="气",$N44&lt;&gt;"正常"),"检查燃气阀门、锅炉/厨房设备与泄漏风险","核查设备工况、排班、产量与计量数据")))))</x:f>
        <x:v>核查设备工况、排班、产量与计量数据</x:v>
      </x:c>
      <x:c r="R44" s="102" t="str">
        <x:f>IF($H44="","",IFERROR(VLOOKUP($H44,'基础设置'!$A$13:$K$19,11,FALSE),"能源管理负责人"))</x:f>
      </x:c>
      <x:c r="S44" s="102" t="str">
        <x:f>IF($N44="","",IF($N44="正常","无需处理","待处理"))</x:f>
      </x:c>
      <x:c r="T44" s="103" t="str">
        <x:f>IF(OR($B44="",$N44="正常"),"",WORKDAY($B44,IF($O44="严重",1,IF($O44="高",2,3))))</x:f>
      </x:c>
      <x:c r="U44" s="102" t="str">
        <x:f>IF($T44="","",IF(AND($S44&lt;&gt;"已关闭",TODAY()&gt;$T44),"逾期","未逾期"))</x:f>
      </x:c>
      <x:c r="V44" s="102"/>
      <x:c r="W44" s="103"/>
      <x:c r="X44" s="102"/>
    </x:row>
    <x:row r="45">
      <x:c r="A45" s="102" t="str">
        <x:f>IF('能耗数据录入'!$A45="","","AL-"&amp;TEXT(ROW()-5,"0000"))</x:f>
      </x:c>
      <x:c r="B45" s="103" t="str">
        <x:f>IF('能耗数据录入'!$B45="","",'能耗数据录入'!$B45)</x:f>
      </x:c>
      <x:c r="C45" s="102" t="str">
        <x:f>IF('能耗数据录入'!$C45="","",'能耗数据录入'!$C45)</x:f>
      </x:c>
      <x:c r="D45" s="102" t="str">
        <x:f>IF('能耗数据录入'!$D45="","",'能耗数据录入'!$D45)</x:f>
      </x:c>
      <x:c r="E45" s="102" t="str">
        <x:f>IF('能耗数据录入'!$E45="","",'能耗数据录入'!$E45)</x:f>
      </x:c>
      <x:c r="F45" s="102" t="str">
        <x:f>IF('能耗数据录入'!$G45="","",'能耗数据录入'!$G45)</x:f>
      </x:c>
      <x:c r="G45" s="102" t="str">
        <x:f>IF('能耗数据录入'!$H45="","",'能耗数据录入'!$H45)</x:f>
      </x:c>
      <x:c r="H45" s="102" t="str">
        <x:f>IF('能耗数据录入'!$J45="","",'能耗数据录入'!$J45)</x:f>
      </x:c>
      <x:c r="I45" s="104" t="str">
        <x:f>IF('能耗数据录入'!$N45="","",'能耗数据录入'!$N45)</x:f>
      </x:c>
      <x:c r="J45" s="104" t="str">
        <x:f>IF($B45="","",IFERROR(AVERAGEIFS('能耗数据录入'!$N$6:$N$205,'能耗数据录入'!$B$6:$B$205,"&gt;="&amp;$B45-7,'能耗数据录入'!$B$6:$B$205,"&lt;"&amp;$B45,'能耗数据录入'!$H$6:$H$205,$G45,'能耗数据录入'!$J$6:$J$205,$H45),$I45))</x:f>
      </x:c>
      <x:c r="K45" s="105" t="str">
        <x:f>IFERROR(($I45-$J45)/$J45,"")</x:f>
      </x:c>
      <x:c r="L45" s="102" t="str">
        <x:f>IF('能耗数据录入'!$V45="","",'能耗数据录入'!$V45)</x:f>
      </x:c>
      <x:c r="M45" s="102" t="str">
        <x:f>IF($H45="","",IFERROR(VLOOKUP($H45,'基础设置'!$A$13:$K$19,5,FALSE),0.2))</x:f>
      </x:c>
      <x:c r="N45" s="102" t="str">
        <x:f>IF($B45="","",IF('能耗数据录入'!$L45="","缺少读数",IF($I45=0,"读数停滞/疑似离线",IF($K45&gt;=IFERROR(VLOOKUP($H45,'基础设置'!$A$13:$K$19,6,FALSE),0.5),"严重突增",IF($K45&gt;=$M45,"用量突增",IF($K45&lt;=-IFERROR(VLOOKUP($H45,'基础设置'!$A$13:$K$19,7,FALSE),0.3),"用量骤降",IF($L45&gt;IFERROR(VLOOKUP($H45,'基础设置'!$A$13:$K$19,8,FALSE),999999),"单位面积超限","正常")))))))</x:f>
      </x:c>
      <x:c r="O45" s="102" t="str">
        <x:f>IF($N45="","",IF($N45="正常","正常",IF(OR($N45="严重突增",$K45&gt;=IFERROR(VLOOKUP($H45,'基础设置'!$A$13:$K$19,6,FALSE),0.5)),"严重",IF(OR($N45="用量突增",$N45="用量骤降"),"高","中"))))</x:f>
      </x:c>
      <x:c r="P45" s="106" t="n">
        <x:f>IF(OR($N45="",$N45="正常"),0,ABS($I45-$J45)*'能耗数据录入'!$O45)</x:f>
        <x:v>0</x:v>
      </x:c>
      <x:c r="Q45" s="102" t="str">
        <x:f>IF($N45="正常","",IF($N45="读数停滞/疑似离线","核查表计通信/电池/网关/阀门状态",IF(AND($H45="水",$N45&lt;&gt;"正常"),"检查管网、阀门、卫生间、冷却塔及夜间最小流量",IF(AND($H45="电",$N45&lt;&gt;"正常"),"检查空调、照明、生产设备、峰谷时段与待机功耗",IF(AND($H45="气",$N45&lt;&gt;"正常"),"检查燃气阀门、锅炉/厨房设备与泄漏风险","核查设备工况、排班、产量与计量数据")))))</x:f>
        <x:v>核查设备工况、排班、产量与计量数据</x:v>
      </x:c>
      <x:c r="R45" s="102" t="str">
        <x:f>IF($H45="","",IFERROR(VLOOKUP($H45,'基础设置'!$A$13:$K$19,11,FALSE),"能源管理负责人"))</x:f>
      </x:c>
      <x:c r="S45" s="102" t="str">
        <x:f>IF($N45="","",IF($N45="正常","无需处理","待处理"))</x:f>
      </x:c>
      <x:c r="T45" s="103" t="str">
        <x:f>IF(OR($B45="",$N45="正常"),"",WORKDAY($B45,IF($O45="严重",1,IF($O45="高",2,3))))</x:f>
      </x:c>
      <x:c r="U45" s="102" t="str">
        <x:f>IF($T45="","",IF(AND($S45&lt;&gt;"已关闭",TODAY()&gt;$T45),"逾期","未逾期"))</x:f>
      </x:c>
      <x:c r="V45" s="102"/>
      <x:c r="W45" s="103"/>
      <x:c r="X45" s="102"/>
    </x:row>
    <x:row r="46">
      <x:c r="A46" s="102" t="str">
        <x:f>IF('能耗数据录入'!$A46="","","AL-"&amp;TEXT(ROW()-5,"0000"))</x:f>
      </x:c>
      <x:c r="B46" s="103" t="str">
        <x:f>IF('能耗数据录入'!$B46="","",'能耗数据录入'!$B46)</x:f>
      </x:c>
      <x:c r="C46" s="102" t="str">
        <x:f>IF('能耗数据录入'!$C46="","",'能耗数据录入'!$C46)</x:f>
      </x:c>
      <x:c r="D46" s="102" t="str">
        <x:f>IF('能耗数据录入'!$D46="","",'能耗数据录入'!$D46)</x:f>
      </x:c>
      <x:c r="E46" s="102" t="str">
        <x:f>IF('能耗数据录入'!$E46="","",'能耗数据录入'!$E46)</x:f>
      </x:c>
      <x:c r="F46" s="102" t="str">
        <x:f>IF('能耗数据录入'!$G46="","",'能耗数据录入'!$G46)</x:f>
      </x:c>
      <x:c r="G46" s="102" t="str">
        <x:f>IF('能耗数据录入'!$H46="","",'能耗数据录入'!$H46)</x:f>
      </x:c>
      <x:c r="H46" s="102" t="str">
        <x:f>IF('能耗数据录入'!$J46="","",'能耗数据录入'!$J46)</x:f>
      </x:c>
      <x:c r="I46" s="104" t="str">
        <x:f>IF('能耗数据录入'!$N46="","",'能耗数据录入'!$N46)</x:f>
      </x:c>
      <x:c r="J46" s="104" t="str">
        <x:f>IF($B46="","",IFERROR(AVERAGEIFS('能耗数据录入'!$N$6:$N$205,'能耗数据录入'!$B$6:$B$205,"&gt;="&amp;$B46-7,'能耗数据录入'!$B$6:$B$205,"&lt;"&amp;$B46,'能耗数据录入'!$H$6:$H$205,$G46,'能耗数据录入'!$J$6:$J$205,$H46),$I46))</x:f>
      </x:c>
      <x:c r="K46" s="105" t="str">
        <x:f>IFERROR(($I46-$J46)/$J46,"")</x:f>
      </x:c>
      <x:c r="L46" s="102" t="str">
        <x:f>IF('能耗数据录入'!$V46="","",'能耗数据录入'!$V46)</x:f>
      </x:c>
      <x:c r="M46" s="102" t="str">
        <x:f>IF($H46="","",IFERROR(VLOOKUP($H46,'基础设置'!$A$13:$K$19,5,FALSE),0.2))</x:f>
      </x:c>
      <x:c r="N46" s="102" t="str">
        <x:f>IF($B46="","",IF('能耗数据录入'!$L46="","缺少读数",IF($I46=0,"读数停滞/疑似离线",IF($K46&gt;=IFERROR(VLOOKUP($H46,'基础设置'!$A$13:$K$19,6,FALSE),0.5),"严重突增",IF($K46&gt;=$M46,"用量突增",IF($K46&lt;=-IFERROR(VLOOKUP($H46,'基础设置'!$A$13:$K$19,7,FALSE),0.3),"用量骤降",IF($L46&gt;IFERROR(VLOOKUP($H46,'基础设置'!$A$13:$K$19,8,FALSE),999999),"单位面积超限","正常")))))))</x:f>
      </x:c>
      <x:c r="O46" s="102" t="str">
        <x:f>IF($N46="","",IF($N46="正常","正常",IF(OR($N46="严重突增",$K46&gt;=IFERROR(VLOOKUP($H46,'基础设置'!$A$13:$K$19,6,FALSE),0.5)),"严重",IF(OR($N46="用量突增",$N46="用量骤降"),"高","中"))))</x:f>
      </x:c>
      <x:c r="P46" s="106" t="n">
        <x:f>IF(OR($N46="",$N46="正常"),0,ABS($I46-$J46)*'能耗数据录入'!$O46)</x:f>
        <x:v>0</x:v>
      </x:c>
      <x:c r="Q46" s="102" t="str">
        <x:f>IF($N46="正常","",IF($N46="读数停滞/疑似离线","核查表计通信/电池/网关/阀门状态",IF(AND($H46="水",$N46&lt;&gt;"正常"),"检查管网、阀门、卫生间、冷却塔及夜间最小流量",IF(AND($H46="电",$N46&lt;&gt;"正常"),"检查空调、照明、生产设备、峰谷时段与待机功耗",IF(AND($H46="气",$N46&lt;&gt;"正常"),"检查燃气阀门、锅炉/厨房设备与泄漏风险","核查设备工况、排班、产量与计量数据")))))</x:f>
        <x:v>核查设备工况、排班、产量与计量数据</x:v>
      </x:c>
      <x:c r="R46" s="102" t="str">
        <x:f>IF($H46="","",IFERROR(VLOOKUP($H46,'基础设置'!$A$13:$K$19,11,FALSE),"能源管理负责人"))</x:f>
      </x:c>
      <x:c r="S46" s="102" t="str">
        <x:f>IF($N46="","",IF($N46="正常","无需处理","待处理"))</x:f>
      </x:c>
      <x:c r="T46" s="103" t="str">
        <x:f>IF(OR($B46="",$N46="正常"),"",WORKDAY($B46,IF($O46="严重",1,IF($O46="高",2,3))))</x:f>
      </x:c>
      <x:c r="U46" s="102" t="str">
        <x:f>IF($T46="","",IF(AND($S46&lt;&gt;"已关闭",TODAY()&gt;$T46),"逾期","未逾期"))</x:f>
      </x:c>
      <x:c r="V46" s="102"/>
      <x:c r="W46" s="103"/>
      <x:c r="X46" s="102"/>
    </x:row>
    <x:row r="47">
      <x:c r="A47" s="102" t="str">
        <x:f>IF('能耗数据录入'!$A47="","","AL-"&amp;TEXT(ROW()-5,"0000"))</x:f>
      </x:c>
      <x:c r="B47" s="103" t="str">
        <x:f>IF('能耗数据录入'!$B47="","",'能耗数据录入'!$B47)</x:f>
      </x:c>
      <x:c r="C47" s="102" t="str">
        <x:f>IF('能耗数据录入'!$C47="","",'能耗数据录入'!$C47)</x:f>
      </x:c>
      <x:c r="D47" s="102" t="str">
        <x:f>IF('能耗数据录入'!$D47="","",'能耗数据录入'!$D47)</x:f>
      </x:c>
      <x:c r="E47" s="102" t="str">
        <x:f>IF('能耗数据录入'!$E47="","",'能耗数据录入'!$E47)</x:f>
      </x:c>
      <x:c r="F47" s="102" t="str">
        <x:f>IF('能耗数据录入'!$G47="","",'能耗数据录入'!$G47)</x:f>
      </x:c>
      <x:c r="G47" s="102" t="str">
        <x:f>IF('能耗数据录入'!$H47="","",'能耗数据录入'!$H47)</x:f>
      </x:c>
      <x:c r="H47" s="102" t="str">
        <x:f>IF('能耗数据录入'!$J47="","",'能耗数据录入'!$J47)</x:f>
      </x:c>
      <x:c r="I47" s="104" t="str">
        <x:f>IF('能耗数据录入'!$N47="","",'能耗数据录入'!$N47)</x:f>
      </x:c>
      <x:c r="J47" s="104" t="str">
        <x:f>IF($B47="","",IFERROR(AVERAGEIFS('能耗数据录入'!$N$6:$N$205,'能耗数据录入'!$B$6:$B$205,"&gt;="&amp;$B47-7,'能耗数据录入'!$B$6:$B$205,"&lt;"&amp;$B47,'能耗数据录入'!$H$6:$H$205,$G47,'能耗数据录入'!$J$6:$J$205,$H47),$I47))</x:f>
      </x:c>
      <x:c r="K47" s="105" t="str">
        <x:f>IFERROR(($I47-$J47)/$J47,"")</x:f>
      </x:c>
      <x:c r="L47" s="102" t="str">
        <x:f>IF('能耗数据录入'!$V47="","",'能耗数据录入'!$V47)</x:f>
      </x:c>
      <x:c r="M47" s="102" t="str">
        <x:f>IF($H47="","",IFERROR(VLOOKUP($H47,'基础设置'!$A$13:$K$19,5,FALSE),0.2))</x:f>
      </x:c>
      <x:c r="N47" s="102" t="str">
        <x:f>IF($B47="","",IF('能耗数据录入'!$L47="","缺少读数",IF($I47=0,"读数停滞/疑似离线",IF($K47&gt;=IFERROR(VLOOKUP($H47,'基础设置'!$A$13:$K$19,6,FALSE),0.5),"严重突增",IF($K47&gt;=$M47,"用量突增",IF($K47&lt;=-IFERROR(VLOOKUP($H47,'基础设置'!$A$13:$K$19,7,FALSE),0.3),"用量骤降",IF($L47&gt;IFERROR(VLOOKUP($H47,'基础设置'!$A$13:$K$19,8,FALSE),999999),"单位面积超限","正常")))))))</x:f>
      </x:c>
      <x:c r="O47" s="102" t="str">
        <x:f>IF($N47="","",IF($N47="正常","正常",IF(OR($N47="严重突增",$K47&gt;=IFERROR(VLOOKUP($H47,'基础设置'!$A$13:$K$19,6,FALSE),0.5)),"严重",IF(OR($N47="用量突增",$N47="用量骤降"),"高","中"))))</x:f>
      </x:c>
      <x:c r="P47" s="106" t="n">
        <x:f>IF(OR($N47="",$N47="正常"),0,ABS($I47-$J47)*'能耗数据录入'!$O47)</x:f>
        <x:v>0</x:v>
      </x:c>
      <x:c r="Q47" s="102" t="str">
        <x:f>IF($N47="正常","",IF($N47="读数停滞/疑似离线","核查表计通信/电池/网关/阀门状态",IF(AND($H47="水",$N47&lt;&gt;"正常"),"检查管网、阀门、卫生间、冷却塔及夜间最小流量",IF(AND($H47="电",$N47&lt;&gt;"正常"),"检查空调、照明、生产设备、峰谷时段与待机功耗",IF(AND($H47="气",$N47&lt;&gt;"正常"),"检查燃气阀门、锅炉/厨房设备与泄漏风险","核查设备工况、排班、产量与计量数据")))))</x:f>
        <x:v>核查设备工况、排班、产量与计量数据</x:v>
      </x:c>
      <x:c r="R47" s="102" t="str">
        <x:f>IF($H47="","",IFERROR(VLOOKUP($H47,'基础设置'!$A$13:$K$19,11,FALSE),"能源管理负责人"))</x:f>
      </x:c>
      <x:c r="S47" s="102" t="str">
        <x:f>IF($N47="","",IF($N47="正常","无需处理","待处理"))</x:f>
      </x:c>
      <x:c r="T47" s="103" t="str">
        <x:f>IF(OR($B47="",$N47="正常"),"",WORKDAY($B47,IF($O47="严重",1,IF($O47="高",2,3))))</x:f>
      </x:c>
      <x:c r="U47" s="102" t="str">
        <x:f>IF($T47="","",IF(AND($S47&lt;&gt;"已关闭",TODAY()&gt;$T47),"逾期","未逾期"))</x:f>
      </x:c>
      <x:c r="V47" s="102"/>
      <x:c r="W47" s="103"/>
      <x:c r="X47" s="102"/>
    </x:row>
    <x:row r="48">
      <x:c r="A48" s="102" t="str">
        <x:f>IF('能耗数据录入'!$A48="","","AL-"&amp;TEXT(ROW()-5,"0000"))</x:f>
      </x:c>
      <x:c r="B48" s="103" t="str">
        <x:f>IF('能耗数据录入'!$B48="","",'能耗数据录入'!$B48)</x:f>
      </x:c>
      <x:c r="C48" s="102" t="str">
        <x:f>IF('能耗数据录入'!$C48="","",'能耗数据录入'!$C48)</x:f>
      </x:c>
      <x:c r="D48" s="102" t="str">
        <x:f>IF('能耗数据录入'!$D48="","",'能耗数据录入'!$D48)</x:f>
      </x:c>
      <x:c r="E48" s="102" t="str">
        <x:f>IF('能耗数据录入'!$E48="","",'能耗数据录入'!$E48)</x:f>
      </x:c>
      <x:c r="F48" s="102" t="str">
        <x:f>IF('能耗数据录入'!$G48="","",'能耗数据录入'!$G48)</x:f>
      </x:c>
      <x:c r="G48" s="102" t="str">
        <x:f>IF('能耗数据录入'!$H48="","",'能耗数据录入'!$H48)</x:f>
      </x:c>
      <x:c r="H48" s="102" t="str">
        <x:f>IF('能耗数据录入'!$J48="","",'能耗数据录入'!$J48)</x:f>
      </x:c>
      <x:c r="I48" s="104" t="str">
        <x:f>IF('能耗数据录入'!$N48="","",'能耗数据录入'!$N48)</x:f>
      </x:c>
      <x:c r="J48" s="104" t="str">
        <x:f>IF($B48="","",IFERROR(AVERAGEIFS('能耗数据录入'!$N$6:$N$205,'能耗数据录入'!$B$6:$B$205,"&gt;="&amp;$B48-7,'能耗数据录入'!$B$6:$B$205,"&lt;"&amp;$B48,'能耗数据录入'!$H$6:$H$205,$G48,'能耗数据录入'!$J$6:$J$205,$H48),$I48))</x:f>
      </x:c>
      <x:c r="K48" s="105" t="str">
        <x:f>IFERROR(($I48-$J48)/$J48,"")</x:f>
      </x:c>
      <x:c r="L48" s="102" t="str">
        <x:f>IF('能耗数据录入'!$V48="","",'能耗数据录入'!$V48)</x:f>
      </x:c>
      <x:c r="M48" s="102" t="str">
        <x:f>IF($H48="","",IFERROR(VLOOKUP($H48,'基础设置'!$A$13:$K$19,5,FALSE),0.2))</x:f>
      </x:c>
      <x:c r="N48" s="102" t="str">
        <x:f>IF($B48="","",IF('能耗数据录入'!$L48="","缺少读数",IF($I48=0,"读数停滞/疑似离线",IF($K48&gt;=IFERROR(VLOOKUP($H48,'基础设置'!$A$13:$K$19,6,FALSE),0.5),"严重突增",IF($K48&gt;=$M48,"用量突增",IF($K48&lt;=-IFERROR(VLOOKUP($H48,'基础设置'!$A$13:$K$19,7,FALSE),0.3),"用量骤降",IF($L48&gt;IFERROR(VLOOKUP($H48,'基础设置'!$A$13:$K$19,8,FALSE),999999),"单位面积超限","正常")))))))</x:f>
      </x:c>
      <x:c r="O48" s="102" t="str">
        <x:f>IF($N48="","",IF($N48="正常","正常",IF(OR($N48="严重突增",$K48&gt;=IFERROR(VLOOKUP($H48,'基础设置'!$A$13:$K$19,6,FALSE),0.5)),"严重",IF(OR($N48="用量突增",$N48="用量骤降"),"高","中"))))</x:f>
      </x:c>
      <x:c r="P48" s="106" t="n">
        <x:f>IF(OR($N48="",$N48="正常"),0,ABS($I48-$J48)*'能耗数据录入'!$O48)</x:f>
        <x:v>0</x:v>
      </x:c>
      <x:c r="Q48" s="102" t="str">
        <x:f>IF($N48="正常","",IF($N48="读数停滞/疑似离线","核查表计通信/电池/网关/阀门状态",IF(AND($H48="水",$N48&lt;&gt;"正常"),"检查管网、阀门、卫生间、冷却塔及夜间最小流量",IF(AND($H48="电",$N48&lt;&gt;"正常"),"检查空调、照明、生产设备、峰谷时段与待机功耗",IF(AND($H48="气",$N48&lt;&gt;"正常"),"检查燃气阀门、锅炉/厨房设备与泄漏风险","核查设备工况、排班、产量与计量数据")))))</x:f>
        <x:v>核查设备工况、排班、产量与计量数据</x:v>
      </x:c>
      <x:c r="R48" s="102" t="str">
        <x:f>IF($H48="","",IFERROR(VLOOKUP($H48,'基础设置'!$A$13:$K$19,11,FALSE),"能源管理负责人"))</x:f>
      </x:c>
      <x:c r="S48" s="102" t="str">
        <x:f>IF($N48="","",IF($N48="正常","无需处理","待处理"))</x:f>
      </x:c>
      <x:c r="T48" s="103" t="str">
        <x:f>IF(OR($B48="",$N48="正常"),"",WORKDAY($B48,IF($O48="严重",1,IF($O48="高",2,3))))</x:f>
      </x:c>
      <x:c r="U48" s="102" t="str">
        <x:f>IF($T48="","",IF(AND($S48&lt;&gt;"已关闭",TODAY()&gt;$T48),"逾期","未逾期"))</x:f>
      </x:c>
      <x:c r="V48" s="102"/>
      <x:c r="W48" s="103"/>
      <x:c r="X48" s="102"/>
    </x:row>
    <x:row r="49">
      <x:c r="A49" s="102" t="str">
        <x:f>IF('能耗数据录入'!$A49="","","AL-"&amp;TEXT(ROW()-5,"0000"))</x:f>
      </x:c>
      <x:c r="B49" s="103" t="str">
        <x:f>IF('能耗数据录入'!$B49="","",'能耗数据录入'!$B49)</x:f>
      </x:c>
      <x:c r="C49" s="102" t="str">
        <x:f>IF('能耗数据录入'!$C49="","",'能耗数据录入'!$C49)</x:f>
      </x:c>
      <x:c r="D49" s="102" t="str">
        <x:f>IF('能耗数据录入'!$D49="","",'能耗数据录入'!$D49)</x:f>
      </x:c>
      <x:c r="E49" s="102" t="str">
        <x:f>IF('能耗数据录入'!$E49="","",'能耗数据录入'!$E49)</x:f>
      </x:c>
      <x:c r="F49" s="102" t="str">
        <x:f>IF('能耗数据录入'!$G49="","",'能耗数据录入'!$G49)</x:f>
      </x:c>
      <x:c r="G49" s="102" t="str">
        <x:f>IF('能耗数据录入'!$H49="","",'能耗数据录入'!$H49)</x:f>
      </x:c>
      <x:c r="H49" s="102" t="str">
        <x:f>IF('能耗数据录入'!$J49="","",'能耗数据录入'!$J49)</x:f>
      </x:c>
      <x:c r="I49" s="104" t="str">
        <x:f>IF('能耗数据录入'!$N49="","",'能耗数据录入'!$N49)</x:f>
      </x:c>
      <x:c r="J49" s="104" t="str">
        <x:f>IF($B49="","",IFERROR(AVERAGEIFS('能耗数据录入'!$N$6:$N$205,'能耗数据录入'!$B$6:$B$205,"&gt;="&amp;$B49-7,'能耗数据录入'!$B$6:$B$205,"&lt;"&amp;$B49,'能耗数据录入'!$H$6:$H$205,$G49,'能耗数据录入'!$J$6:$J$205,$H49),$I49))</x:f>
      </x:c>
      <x:c r="K49" s="105" t="str">
        <x:f>IFERROR(($I49-$J49)/$J49,"")</x:f>
      </x:c>
      <x:c r="L49" s="102" t="str">
        <x:f>IF('能耗数据录入'!$V49="","",'能耗数据录入'!$V49)</x:f>
      </x:c>
      <x:c r="M49" s="102" t="str">
        <x:f>IF($H49="","",IFERROR(VLOOKUP($H49,'基础设置'!$A$13:$K$19,5,FALSE),0.2))</x:f>
      </x:c>
      <x:c r="N49" s="102" t="str">
        <x:f>IF($B49="","",IF('能耗数据录入'!$L49="","缺少读数",IF($I49=0,"读数停滞/疑似离线",IF($K49&gt;=IFERROR(VLOOKUP($H49,'基础设置'!$A$13:$K$19,6,FALSE),0.5),"严重突增",IF($K49&gt;=$M49,"用量突增",IF($K49&lt;=-IFERROR(VLOOKUP($H49,'基础设置'!$A$13:$K$19,7,FALSE),0.3),"用量骤降",IF($L49&gt;IFERROR(VLOOKUP($H49,'基础设置'!$A$13:$K$19,8,FALSE),999999),"单位面积超限","正常")))))))</x:f>
      </x:c>
      <x:c r="O49" s="102" t="str">
        <x:f>IF($N49="","",IF($N49="正常","正常",IF(OR($N49="严重突增",$K49&gt;=IFERROR(VLOOKUP($H49,'基础设置'!$A$13:$K$19,6,FALSE),0.5)),"严重",IF(OR($N49="用量突增",$N49="用量骤降"),"高","中"))))</x:f>
      </x:c>
      <x:c r="P49" s="106" t="n">
        <x:f>IF(OR($N49="",$N49="正常"),0,ABS($I49-$J49)*'能耗数据录入'!$O49)</x:f>
        <x:v>0</x:v>
      </x:c>
      <x:c r="Q49" s="102" t="str">
        <x:f>IF($N49="正常","",IF($N49="读数停滞/疑似离线","核查表计通信/电池/网关/阀门状态",IF(AND($H49="水",$N49&lt;&gt;"正常"),"检查管网、阀门、卫生间、冷却塔及夜间最小流量",IF(AND($H49="电",$N49&lt;&gt;"正常"),"检查空调、照明、生产设备、峰谷时段与待机功耗",IF(AND($H49="气",$N49&lt;&gt;"正常"),"检查燃气阀门、锅炉/厨房设备与泄漏风险","核查设备工况、排班、产量与计量数据")))))</x:f>
        <x:v>核查设备工况、排班、产量与计量数据</x:v>
      </x:c>
      <x:c r="R49" s="102" t="str">
        <x:f>IF($H49="","",IFERROR(VLOOKUP($H49,'基础设置'!$A$13:$K$19,11,FALSE),"能源管理负责人"))</x:f>
      </x:c>
      <x:c r="S49" s="102" t="str">
        <x:f>IF($N49="","",IF($N49="正常","无需处理","待处理"))</x:f>
      </x:c>
      <x:c r="T49" s="103" t="str">
        <x:f>IF(OR($B49="",$N49="正常"),"",WORKDAY($B49,IF($O49="严重",1,IF($O49="高",2,3))))</x:f>
      </x:c>
      <x:c r="U49" s="102" t="str">
        <x:f>IF($T49="","",IF(AND($S49&lt;&gt;"已关闭",TODAY()&gt;$T49),"逾期","未逾期"))</x:f>
      </x:c>
      <x:c r="V49" s="102"/>
      <x:c r="W49" s="103"/>
      <x:c r="X49" s="102"/>
    </x:row>
    <x:row r="50">
      <x:c r="A50" s="102" t="str">
        <x:f>IF('能耗数据录入'!$A50="","","AL-"&amp;TEXT(ROW()-5,"0000"))</x:f>
      </x:c>
      <x:c r="B50" s="103" t="str">
        <x:f>IF('能耗数据录入'!$B50="","",'能耗数据录入'!$B50)</x:f>
      </x:c>
      <x:c r="C50" s="102" t="str">
        <x:f>IF('能耗数据录入'!$C50="","",'能耗数据录入'!$C50)</x:f>
      </x:c>
      <x:c r="D50" s="102" t="str">
        <x:f>IF('能耗数据录入'!$D50="","",'能耗数据录入'!$D50)</x:f>
      </x:c>
      <x:c r="E50" s="102" t="str">
        <x:f>IF('能耗数据录入'!$E50="","",'能耗数据录入'!$E50)</x:f>
      </x:c>
      <x:c r="F50" s="102" t="str">
        <x:f>IF('能耗数据录入'!$G50="","",'能耗数据录入'!$G50)</x:f>
      </x:c>
      <x:c r="G50" s="102" t="str">
        <x:f>IF('能耗数据录入'!$H50="","",'能耗数据录入'!$H50)</x:f>
      </x:c>
      <x:c r="H50" s="102" t="str">
        <x:f>IF('能耗数据录入'!$J50="","",'能耗数据录入'!$J50)</x:f>
      </x:c>
      <x:c r="I50" s="104" t="str">
        <x:f>IF('能耗数据录入'!$N50="","",'能耗数据录入'!$N50)</x:f>
      </x:c>
      <x:c r="J50" s="104" t="str">
        <x:f>IF($B50="","",IFERROR(AVERAGEIFS('能耗数据录入'!$N$6:$N$205,'能耗数据录入'!$B$6:$B$205,"&gt;="&amp;$B50-7,'能耗数据录入'!$B$6:$B$205,"&lt;"&amp;$B50,'能耗数据录入'!$H$6:$H$205,$G50,'能耗数据录入'!$J$6:$J$205,$H50),$I50))</x:f>
      </x:c>
      <x:c r="K50" s="105" t="str">
        <x:f>IFERROR(($I50-$J50)/$J50,"")</x:f>
      </x:c>
      <x:c r="L50" s="102" t="str">
        <x:f>IF('能耗数据录入'!$V50="","",'能耗数据录入'!$V50)</x:f>
      </x:c>
      <x:c r="M50" s="102" t="str">
        <x:f>IF($H50="","",IFERROR(VLOOKUP($H50,'基础设置'!$A$13:$K$19,5,FALSE),0.2))</x:f>
      </x:c>
      <x:c r="N50" s="102" t="str">
        <x:f>IF($B50="","",IF('能耗数据录入'!$L50="","缺少读数",IF($I50=0,"读数停滞/疑似离线",IF($K50&gt;=IFERROR(VLOOKUP($H50,'基础设置'!$A$13:$K$19,6,FALSE),0.5),"严重突增",IF($K50&gt;=$M50,"用量突增",IF($K50&lt;=-IFERROR(VLOOKUP($H50,'基础设置'!$A$13:$K$19,7,FALSE),0.3),"用量骤降",IF($L50&gt;IFERROR(VLOOKUP($H50,'基础设置'!$A$13:$K$19,8,FALSE),999999),"单位面积超限","正常")))))))</x:f>
      </x:c>
      <x:c r="O50" s="102" t="str">
        <x:f>IF($N50="","",IF($N50="正常","正常",IF(OR($N50="严重突增",$K50&gt;=IFERROR(VLOOKUP($H50,'基础设置'!$A$13:$K$19,6,FALSE),0.5)),"严重",IF(OR($N50="用量突增",$N50="用量骤降"),"高","中"))))</x:f>
      </x:c>
      <x:c r="P50" s="106" t="n">
        <x:f>IF(OR($N50="",$N50="正常"),0,ABS($I50-$J50)*'能耗数据录入'!$O50)</x:f>
        <x:v>0</x:v>
      </x:c>
      <x:c r="Q50" s="102" t="str">
        <x:f>IF($N50="正常","",IF($N50="读数停滞/疑似离线","核查表计通信/电池/网关/阀门状态",IF(AND($H50="水",$N50&lt;&gt;"正常"),"检查管网、阀门、卫生间、冷却塔及夜间最小流量",IF(AND($H50="电",$N50&lt;&gt;"正常"),"检查空调、照明、生产设备、峰谷时段与待机功耗",IF(AND($H50="气",$N50&lt;&gt;"正常"),"检查燃气阀门、锅炉/厨房设备与泄漏风险","核查设备工况、排班、产量与计量数据")))))</x:f>
        <x:v>核查设备工况、排班、产量与计量数据</x:v>
      </x:c>
      <x:c r="R50" s="102" t="str">
        <x:f>IF($H50="","",IFERROR(VLOOKUP($H50,'基础设置'!$A$13:$K$19,11,FALSE),"能源管理负责人"))</x:f>
      </x:c>
      <x:c r="S50" s="102" t="str">
        <x:f>IF($N50="","",IF($N50="正常","无需处理","待处理"))</x:f>
      </x:c>
      <x:c r="T50" s="103" t="str">
        <x:f>IF(OR($B50="",$N50="正常"),"",WORKDAY($B50,IF($O50="严重",1,IF($O50="高",2,3))))</x:f>
      </x:c>
      <x:c r="U50" s="102" t="str">
        <x:f>IF($T50="","",IF(AND($S50&lt;&gt;"已关闭",TODAY()&gt;$T50),"逾期","未逾期"))</x:f>
      </x:c>
      <x:c r="V50" s="102"/>
      <x:c r="W50" s="103"/>
      <x:c r="X50" s="102"/>
    </x:row>
    <x:row r="51">
      <x:c r="A51" s="102" t="str">
        <x:f>IF('能耗数据录入'!$A51="","","AL-"&amp;TEXT(ROW()-5,"0000"))</x:f>
      </x:c>
      <x:c r="B51" s="103" t="str">
        <x:f>IF('能耗数据录入'!$B51="","",'能耗数据录入'!$B51)</x:f>
      </x:c>
      <x:c r="C51" s="102" t="str">
        <x:f>IF('能耗数据录入'!$C51="","",'能耗数据录入'!$C51)</x:f>
      </x:c>
      <x:c r="D51" s="102" t="str">
        <x:f>IF('能耗数据录入'!$D51="","",'能耗数据录入'!$D51)</x:f>
      </x:c>
      <x:c r="E51" s="102" t="str">
        <x:f>IF('能耗数据录入'!$E51="","",'能耗数据录入'!$E51)</x:f>
      </x:c>
      <x:c r="F51" s="102" t="str">
        <x:f>IF('能耗数据录入'!$G51="","",'能耗数据录入'!$G51)</x:f>
      </x:c>
      <x:c r="G51" s="102" t="str">
        <x:f>IF('能耗数据录入'!$H51="","",'能耗数据录入'!$H51)</x:f>
      </x:c>
      <x:c r="H51" s="102" t="str">
        <x:f>IF('能耗数据录入'!$J51="","",'能耗数据录入'!$J51)</x:f>
      </x:c>
      <x:c r="I51" s="104" t="str">
        <x:f>IF('能耗数据录入'!$N51="","",'能耗数据录入'!$N51)</x:f>
      </x:c>
      <x:c r="J51" s="104" t="str">
        <x:f>IF($B51="","",IFERROR(AVERAGEIFS('能耗数据录入'!$N$6:$N$205,'能耗数据录入'!$B$6:$B$205,"&gt;="&amp;$B51-7,'能耗数据录入'!$B$6:$B$205,"&lt;"&amp;$B51,'能耗数据录入'!$H$6:$H$205,$G51,'能耗数据录入'!$J$6:$J$205,$H51),$I51))</x:f>
      </x:c>
      <x:c r="K51" s="105" t="str">
        <x:f>IFERROR(($I51-$J51)/$J51,"")</x:f>
      </x:c>
      <x:c r="L51" s="102" t="str">
        <x:f>IF('能耗数据录入'!$V51="","",'能耗数据录入'!$V51)</x:f>
      </x:c>
      <x:c r="M51" s="102" t="str">
        <x:f>IF($H51="","",IFERROR(VLOOKUP($H51,'基础设置'!$A$13:$K$19,5,FALSE),0.2))</x:f>
      </x:c>
      <x:c r="N51" s="102" t="str">
        <x:f>IF($B51="","",IF('能耗数据录入'!$L51="","缺少读数",IF($I51=0,"读数停滞/疑似离线",IF($K51&gt;=IFERROR(VLOOKUP($H51,'基础设置'!$A$13:$K$19,6,FALSE),0.5),"严重突增",IF($K51&gt;=$M51,"用量突增",IF($K51&lt;=-IFERROR(VLOOKUP($H51,'基础设置'!$A$13:$K$19,7,FALSE),0.3),"用量骤降",IF($L51&gt;IFERROR(VLOOKUP($H51,'基础设置'!$A$13:$K$19,8,FALSE),999999),"单位面积超限","正常")))))))</x:f>
      </x:c>
      <x:c r="O51" s="102" t="str">
        <x:f>IF($N51="","",IF($N51="正常","正常",IF(OR($N51="严重突增",$K51&gt;=IFERROR(VLOOKUP($H51,'基础设置'!$A$13:$K$19,6,FALSE),0.5)),"严重",IF(OR($N51="用量突增",$N51="用量骤降"),"高","中"))))</x:f>
      </x:c>
      <x:c r="P51" s="106" t="n">
        <x:f>IF(OR($N51="",$N51="正常"),0,ABS($I51-$J51)*'能耗数据录入'!$O51)</x:f>
        <x:v>0</x:v>
      </x:c>
      <x:c r="Q51" s="102" t="str">
        <x:f>IF($N51="正常","",IF($N51="读数停滞/疑似离线","核查表计通信/电池/网关/阀门状态",IF(AND($H51="水",$N51&lt;&gt;"正常"),"检查管网、阀门、卫生间、冷却塔及夜间最小流量",IF(AND($H51="电",$N51&lt;&gt;"正常"),"检查空调、照明、生产设备、峰谷时段与待机功耗",IF(AND($H51="气",$N51&lt;&gt;"正常"),"检查燃气阀门、锅炉/厨房设备与泄漏风险","核查设备工况、排班、产量与计量数据")))))</x:f>
        <x:v>核查设备工况、排班、产量与计量数据</x:v>
      </x:c>
      <x:c r="R51" s="102" t="str">
        <x:f>IF($H51="","",IFERROR(VLOOKUP($H51,'基础设置'!$A$13:$K$19,11,FALSE),"能源管理负责人"))</x:f>
      </x:c>
      <x:c r="S51" s="102" t="str">
        <x:f>IF($N51="","",IF($N51="正常","无需处理","待处理"))</x:f>
      </x:c>
      <x:c r="T51" s="103" t="str">
        <x:f>IF(OR($B51="",$N51="正常"),"",WORKDAY($B51,IF($O51="严重",1,IF($O51="高",2,3))))</x:f>
      </x:c>
      <x:c r="U51" s="102" t="str">
        <x:f>IF($T51="","",IF(AND($S51&lt;&gt;"已关闭",TODAY()&gt;$T51),"逾期","未逾期"))</x:f>
      </x:c>
      <x:c r="V51" s="102"/>
      <x:c r="W51" s="103"/>
      <x:c r="X51" s="102"/>
    </x:row>
    <x:row r="52">
      <x:c r="A52" s="102" t="str">
        <x:f>IF('能耗数据录入'!$A52="","","AL-"&amp;TEXT(ROW()-5,"0000"))</x:f>
      </x:c>
      <x:c r="B52" s="103" t="str">
        <x:f>IF('能耗数据录入'!$B52="","",'能耗数据录入'!$B52)</x:f>
      </x:c>
      <x:c r="C52" s="102" t="str">
        <x:f>IF('能耗数据录入'!$C52="","",'能耗数据录入'!$C52)</x:f>
      </x:c>
      <x:c r="D52" s="102" t="str">
        <x:f>IF('能耗数据录入'!$D52="","",'能耗数据录入'!$D52)</x:f>
      </x:c>
      <x:c r="E52" s="102" t="str">
        <x:f>IF('能耗数据录入'!$E52="","",'能耗数据录入'!$E52)</x:f>
      </x:c>
      <x:c r="F52" s="102" t="str">
        <x:f>IF('能耗数据录入'!$G52="","",'能耗数据录入'!$G52)</x:f>
      </x:c>
      <x:c r="G52" s="102" t="str">
        <x:f>IF('能耗数据录入'!$H52="","",'能耗数据录入'!$H52)</x:f>
      </x:c>
      <x:c r="H52" s="102" t="str">
        <x:f>IF('能耗数据录入'!$J52="","",'能耗数据录入'!$J52)</x:f>
      </x:c>
      <x:c r="I52" s="104" t="str">
        <x:f>IF('能耗数据录入'!$N52="","",'能耗数据录入'!$N52)</x:f>
      </x:c>
      <x:c r="J52" s="104" t="str">
        <x:f>IF($B52="","",IFERROR(AVERAGEIFS('能耗数据录入'!$N$6:$N$205,'能耗数据录入'!$B$6:$B$205,"&gt;="&amp;$B52-7,'能耗数据录入'!$B$6:$B$205,"&lt;"&amp;$B52,'能耗数据录入'!$H$6:$H$205,$G52,'能耗数据录入'!$J$6:$J$205,$H52),$I52))</x:f>
      </x:c>
      <x:c r="K52" s="105" t="str">
        <x:f>IFERROR(($I52-$J52)/$J52,"")</x:f>
      </x:c>
      <x:c r="L52" s="102" t="str">
        <x:f>IF('能耗数据录入'!$V52="","",'能耗数据录入'!$V52)</x:f>
      </x:c>
      <x:c r="M52" s="102" t="str">
        <x:f>IF($H52="","",IFERROR(VLOOKUP($H52,'基础设置'!$A$13:$K$19,5,FALSE),0.2))</x:f>
      </x:c>
      <x:c r="N52" s="102" t="str">
        <x:f>IF($B52="","",IF('能耗数据录入'!$L52="","缺少读数",IF($I52=0,"读数停滞/疑似离线",IF($K52&gt;=IFERROR(VLOOKUP($H52,'基础设置'!$A$13:$K$19,6,FALSE),0.5),"严重突增",IF($K52&gt;=$M52,"用量突增",IF($K52&lt;=-IFERROR(VLOOKUP($H52,'基础设置'!$A$13:$K$19,7,FALSE),0.3),"用量骤降",IF($L52&gt;IFERROR(VLOOKUP($H52,'基础设置'!$A$13:$K$19,8,FALSE),999999),"单位面积超限","正常")))))))</x:f>
      </x:c>
      <x:c r="O52" s="102" t="str">
        <x:f>IF($N52="","",IF($N52="正常","正常",IF(OR($N52="严重突增",$K52&gt;=IFERROR(VLOOKUP($H52,'基础设置'!$A$13:$K$19,6,FALSE),0.5)),"严重",IF(OR($N52="用量突增",$N52="用量骤降"),"高","中"))))</x:f>
      </x:c>
      <x:c r="P52" s="106" t="n">
        <x:f>IF(OR($N52="",$N52="正常"),0,ABS($I52-$J52)*'能耗数据录入'!$O52)</x:f>
        <x:v>0</x:v>
      </x:c>
      <x:c r="Q52" s="102" t="str">
        <x:f>IF($N52="正常","",IF($N52="读数停滞/疑似离线","核查表计通信/电池/网关/阀门状态",IF(AND($H52="水",$N52&lt;&gt;"正常"),"检查管网、阀门、卫生间、冷却塔及夜间最小流量",IF(AND($H52="电",$N52&lt;&gt;"正常"),"检查空调、照明、生产设备、峰谷时段与待机功耗",IF(AND($H52="气",$N52&lt;&gt;"正常"),"检查燃气阀门、锅炉/厨房设备与泄漏风险","核查设备工况、排班、产量与计量数据")))))</x:f>
        <x:v>核查设备工况、排班、产量与计量数据</x:v>
      </x:c>
      <x:c r="R52" s="102" t="str">
        <x:f>IF($H52="","",IFERROR(VLOOKUP($H52,'基础设置'!$A$13:$K$19,11,FALSE),"能源管理负责人"))</x:f>
      </x:c>
      <x:c r="S52" s="102" t="str">
        <x:f>IF($N52="","",IF($N52="正常","无需处理","待处理"))</x:f>
      </x:c>
      <x:c r="T52" s="103" t="str">
        <x:f>IF(OR($B52="",$N52="正常"),"",WORKDAY($B52,IF($O52="严重",1,IF($O52="高",2,3))))</x:f>
      </x:c>
      <x:c r="U52" s="102" t="str">
        <x:f>IF($T52="","",IF(AND($S52&lt;&gt;"已关闭",TODAY()&gt;$T52),"逾期","未逾期"))</x:f>
      </x:c>
      <x:c r="V52" s="102"/>
      <x:c r="W52" s="103"/>
      <x:c r="X52" s="102"/>
    </x:row>
    <x:row r="53">
      <x:c r="A53" s="102" t="str">
        <x:f>IF('能耗数据录入'!$A53="","","AL-"&amp;TEXT(ROW()-5,"0000"))</x:f>
      </x:c>
      <x:c r="B53" s="103" t="str">
        <x:f>IF('能耗数据录入'!$B53="","",'能耗数据录入'!$B53)</x:f>
      </x:c>
      <x:c r="C53" s="102" t="str">
        <x:f>IF('能耗数据录入'!$C53="","",'能耗数据录入'!$C53)</x:f>
      </x:c>
      <x:c r="D53" s="102" t="str">
        <x:f>IF('能耗数据录入'!$D53="","",'能耗数据录入'!$D53)</x:f>
      </x:c>
      <x:c r="E53" s="102" t="str">
        <x:f>IF('能耗数据录入'!$E53="","",'能耗数据录入'!$E53)</x:f>
      </x:c>
      <x:c r="F53" s="102" t="str">
        <x:f>IF('能耗数据录入'!$G53="","",'能耗数据录入'!$G53)</x:f>
      </x:c>
      <x:c r="G53" s="102" t="str">
        <x:f>IF('能耗数据录入'!$H53="","",'能耗数据录入'!$H53)</x:f>
      </x:c>
      <x:c r="H53" s="102" t="str">
        <x:f>IF('能耗数据录入'!$J53="","",'能耗数据录入'!$J53)</x:f>
      </x:c>
      <x:c r="I53" s="104" t="str">
        <x:f>IF('能耗数据录入'!$N53="","",'能耗数据录入'!$N53)</x:f>
      </x:c>
      <x:c r="J53" s="104" t="str">
        <x:f>IF($B53="","",IFERROR(AVERAGEIFS('能耗数据录入'!$N$6:$N$205,'能耗数据录入'!$B$6:$B$205,"&gt;="&amp;$B53-7,'能耗数据录入'!$B$6:$B$205,"&lt;"&amp;$B53,'能耗数据录入'!$H$6:$H$205,$G53,'能耗数据录入'!$J$6:$J$205,$H53),$I53))</x:f>
      </x:c>
      <x:c r="K53" s="105" t="str">
        <x:f>IFERROR(($I53-$J53)/$J53,"")</x:f>
      </x:c>
      <x:c r="L53" s="102" t="str">
        <x:f>IF('能耗数据录入'!$V53="","",'能耗数据录入'!$V53)</x:f>
      </x:c>
      <x:c r="M53" s="102" t="str">
        <x:f>IF($H53="","",IFERROR(VLOOKUP($H53,'基础设置'!$A$13:$K$19,5,FALSE),0.2))</x:f>
      </x:c>
      <x:c r="N53" s="102" t="str">
        <x:f>IF($B53="","",IF('能耗数据录入'!$L53="","缺少读数",IF($I53=0,"读数停滞/疑似离线",IF($K53&gt;=IFERROR(VLOOKUP($H53,'基础设置'!$A$13:$K$19,6,FALSE),0.5),"严重突增",IF($K53&gt;=$M53,"用量突增",IF($K53&lt;=-IFERROR(VLOOKUP($H53,'基础设置'!$A$13:$K$19,7,FALSE),0.3),"用量骤降",IF($L53&gt;IFERROR(VLOOKUP($H53,'基础设置'!$A$13:$K$19,8,FALSE),999999),"单位面积超限","正常")))))))</x:f>
      </x:c>
      <x:c r="O53" s="102" t="str">
        <x:f>IF($N53="","",IF($N53="正常","正常",IF(OR($N53="严重突增",$K53&gt;=IFERROR(VLOOKUP($H53,'基础设置'!$A$13:$K$19,6,FALSE),0.5)),"严重",IF(OR($N53="用量突增",$N53="用量骤降"),"高","中"))))</x:f>
      </x:c>
      <x:c r="P53" s="106" t="n">
        <x:f>IF(OR($N53="",$N53="正常"),0,ABS($I53-$J53)*'能耗数据录入'!$O53)</x:f>
        <x:v>0</x:v>
      </x:c>
      <x:c r="Q53" s="102" t="str">
        <x:f>IF($N53="正常","",IF($N53="读数停滞/疑似离线","核查表计通信/电池/网关/阀门状态",IF(AND($H53="水",$N53&lt;&gt;"正常"),"检查管网、阀门、卫生间、冷却塔及夜间最小流量",IF(AND($H53="电",$N53&lt;&gt;"正常"),"检查空调、照明、生产设备、峰谷时段与待机功耗",IF(AND($H53="气",$N53&lt;&gt;"正常"),"检查燃气阀门、锅炉/厨房设备与泄漏风险","核查设备工况、排班、产量与计量数据")))))</x:f>
        <x:v>核查设备工况、排班、产量与计量数据</x:v>
      </x:c>
      <x:c r="R53" s="102" t="str">
        <x:f>IF($H53="","",IFERROR(VLOOKUP($H53,'基础设置'!$A$13:$K$19,11,FALSE),"能源管理负责人"))</x:f>
      </x:c>
      <x:c r="S53" s="102" t="str">
        <x:f>IF($N53="","",IF($N53="正常","无需处理","待处理"))</x:f>
      </x:c>
      <x:c r="T53" s="103" t="str">
        <x:f>IF(OR($B53="",$N53="正常"),"",WORKDAY($B53,IF($O53="严重",1,IF($O53="高",2,3))))</x:f>
      </x:c>
      <x:c r="U53" s="102" t="str">
        <x:f>IF($T53="","",IF(AND($S53&lt;&gt;"已关闭",TODAY()&gt;$T53),"逾期","未逾期"))</x:f>
      </x:c>
      <x:c r="V53" s="102"/>
      <x:c r="W53" s="103"/>
      <x:c r="X53" s="102"/>
    </x:row>
    <x:row r="54">
      <x:c r="A54" s="102" t="str">
        <x:f>IF('能耗数据录入'!$A54="","","AL-"&amp;TEXT(ROW()-5,"0000"))</x:f>
      </x:c>
      <x:c r="B54" s="103" t="str">
        <x:f>IF('能耗数据录入'!$B54="","",'能耗数据录入'!$B54)</x:f>
      </x:c>
      <x:c r="C54" s="102" t="str">
        <x:f>IF('能耗数据录入'!$C54="","",'能耗数据录入'!$C54)</x:f>
      </x:c>
      <x:c r="D54" s="102" t="str">
        <x:f>IF('能耗数据录入'!$D54="","",'能耗数据录入'!$D54)</x:f>
      </x:c>
      <x:c r="E54" s="102" t="str">
        <x:f>IF('能耗数据录入'!$E54="","",'能耗数据录入'!$E54)</x:f>
      </x:c>
      <x:c r="F54" s="102" t="str">
        <x:f>IF('能耗数据录入'!$G54="","",'能耗数据录入'!$G54)</x:f>
      </x:c>
      <x:c r="G54" s="102" t="str">
        <x:f>IF('能耗数据录入'!$H54="","",'能耗数据录入'!$H54)</x:f>
      </x:c>
      <x:c r="H54" s="102" t="str">
        <x:f>IF('能耗数据录入'!$J54="","",'能耗数据录入'!$J54)</x:f>
      </x:c>
      <x:c r="I54" s="104" t="str">
        <x:f>IF('能耗数据录入'!$N54="","",'能耗数据录入'!$N54)</x:f>
      </x:c>
      <x:c r="J54" s="104" t="str">
        <x:f>IF($B54="","",IFERROR(AVERAGEIFS('能耗数据录入'!$N$6:$N$205,'能耗数据录入'!$B$6:$B$205,"&gt;="&amp;$B54-7,'能耗数据录入'!$B$6:$B$205,"&lt;"&amp;$B54,'能耗数据录入'!$H$6:$H$205,$G54,'能耗数据录入'!$J$6:$J$205,$H54),$I54))</x:f>
      </x:c>
      <x:c r="K54" s="105" t="str">
        <x:f>IFERROR(($I54-$J54)/$J54,"")</x:f>
      </x:c>
      <x:c r="L54" s="102" t="str">
        <x:f>IF('能耗数据录入'!$V54="","",'能耗数据录入'!$V54)</x:f>
      </x:c>
      <x:c r="M54" s="102" t="str">
        <x:f>IF($H54="","",IFERROR(VLOOKUP($H54,'基础设置'!$A$13:$K$19,5,FALSE),0.2))</x:f>
      </x:c>
      <x:c r="N54" s="102" t="str">
        <x:f>IF($B54="","",IF('能耗数据录入'!$L54="","缺少读数",IF($I54=0,"读数停滞/疑似离线",IF($K54&gt;=IFERROR(VLOOKUP($H54,'基础设置'!$A$13:$K$19,6,FALSE),0.5),"严重突增",IF($K54&gt;=$M54,"用量突增",IF($K54&lt;=-IFERROR(VLOOKUP($H54,'基础设置'!$A$13:$K$19,7,FALSE),0.3),"用量骤降",IF($L54&gt;IFERROR(VLOOKUP($H54,'基础设置'!$A$13:$K$19,8,FALSE),999999),"单位面积超限","正常")))))))</x:f>
      </x:c>
      <x:c r="O54" s="102" t="str">
        <x:f>IF($N54="","",IF($N54="正常","正常",IF(OR($N54="严重突增",$K54&gt;=IFERROR(VLOOKUP($H54,'基础设置'!$A$13:$K$19,6,FALSE),0.5)),"严重",IF(OR($N54="用量突增",$N54="用量骤降"),"高","中"))))</x:f>
      </x:c>
      <x:c r="P54" s="106" t="n">
        <x:f>IF(OR($N54="",$N54="正常"),0,ABS($I54-$J54)*'能耗数据录入'!$O54)</x:f>
        <x:v>0</x:v>
      </x:c>
      <x:c r="Q54" s="102" t="str">
        <x:f>IF($N54="正常","",IF($N54="读数停滞/疑似离线","核查表计通信/电池/网关/阀门状态",IF(AND($H54="水",$N54&lt;&gt;"正常"),"检查管网、阀门、卫生间、冷却塔及夜间最小流量",IF(AND($H54="电",$N54&lt;&gt;"正常"),"检查空调、照明、生产设备、峰谷时段与待机功耗",IF(AND($H54="气",$N54&lt;&gt;"正常"),"检查燃气阀门、锅炉/厨房设备与泄漏风险","核查设备工况、排班、产量与计量数据")))))</x:f>
        <x:v>核查设备工况、排班、产量与计量数据</x:v>
      </x:c>
      <x:c r="R54" s="102" t="str">
        <x:f>IF($H54="","",IFERROR(VLOOKUP($H54,'基础设置'!$A$13:$K$19,11,FALSE),"能源管理负责人"))</x:f>
      </x:c>
      <x:c r="S54" s="102" t="str">
        <x:f>IF($N54="","",IF($N54="正常","无需处理","待处理"))</x:f>
      </x:c>
      <x:c r="T54" s="103" t="str">
        <x:f>IF(OR($B54="",$N54="正常"),"",WORKDAY($B54,IF($O54="严重",1,IF($O54="高",2,3))))</x:f>
      </x:c>
      <x:c r="U54" s="102" t="str">
        <x:f>IF($T54="","",IF(AND($S54&lt;&gt;"已关闭",TODAY()&gt;$T54),"逾期","未逾期"))</x:f>
      </x:c>
      <x:c r="V54" s="102"/>
      <x:c r="W54" s="103"/>
      <x:c r="X54" s="102"/>
    </x:row>
    <x:row r="55">
      <x:c r="A55" s="102" t="str">
        <x:f>IF('能耗数据录入'!$A55="","","AL-"&amp;TEXT(ROW()-5,"0000"))</x:f>
      </x:c>
      <x:c r="B55" s="103" t="str">
        <x:f>IF('能耗数据录入'!$B55="","",'能耗数据录入'!$B55)</x:f>
      </x:c>
      <x:c r="C55" s="102" t="str">
        <x:f>IF('能耗数据录入'!$C55="","",'能耗数据录入'!$C55)</x:f>
      </x:c>
      <x:c r="D55" s="102" t="str">
        <x:f>IF('能耗数据录入'!$D55="","",'能耗数据录入'!$D55)</x:f>
      </x:c>
      <x:c r="E55" s="102" t="str">
        <x:f>IF('能耗数据录入'!$E55="","",'能耗数据录入'!$E55)</x:f>
      </x:c>
      <x:c r="F55" s="102" t="str">
        <x:f>IF('能耗数据录入'!$G55="","",'能耗数据录入'!$G55)</x:f>
      </x:c>
      <x:c r="G55" s="102" t="str">
        <x:f>IF('能耗数据录入'!$H55="","",'能耗数据录入'!$H55)</x:f>
      </x:c>
      <x:c r="H55" s="102" t="str">
        <x:f>IF('能耗数据录入'!$J55="","",'能耗数据录入'!$J55)</x:f>
      </x:c>
      <x:c r="I55" s="104" t="str">
        <x:f>IF('能耗数据录入'!$N55="","",'能耗数据录入'!$N55)</x:f>
      </x:c>
      <x:c r="J55" s="104" t="str">
        <x:f>IF($B55="","",IFERROR(AVERAGEIFS('能耗数据录入'!$N$6:$N$205,'能耗数据录入'!$B$6:$B$205,"&gt;="&amp;$B55-7,'能耗数据录入'!$B$6:$B$205,"&lt;"&amp;$B55,'能耗数据录入'!$H$6:$H$205,$G55,'能耗数据录入'!$J$6:$J$205,$H55),$I55))</x:f>
      </x:c>
      <x:c r="K55" s="105" t="str">
        <x:f>IFERROR(($I55-$J55)/$J55,"")</x:f>
      </x:c>
      <x:c r="L55" s="102" t="str">
        <x:f>IF('能耗数据录入'!$V55="","",'能耗数据录入'!$V55)</x:f>
      </x:c>
      <x:c r="M55" s="102" t="str">
        <x:f>IF($H55="","",IFERROR(VLOOKUP($H55,'基础设置'!$A$13:$K$19,5,FALSE),0.2))</x:f>
      </x:c>
      <x:c r="N55" s="102" t="str">
        <x:f>IF($B55="","",IF('能耗数据录入'!$L55="","缺少读数",IF($I55=0,"读数停滞/疑似离线",IF($K55&gt;=IFERROR(VLOOKUP($H55,'基础设置'!$A$13:$K$19,6,FALSE),0.5),"严重突增",IF($K55&gt;=$M55,"用量突增",IF($K55&lt;=-IFERROR(VLOOKUP($H55,'基础设置'!$A$13:$K$19,7,FALSE),0.3),"用量骤降",IF($L55&gt;IFERROR(VLOOKUP($H55,'基础设置'!$A$13:$K$19,8,FALSE),999999),"单位面积超限","正常")))))))</x:f>
      </x:c>
      <x:c r="O55" s="102" t="str">
        <x:f>IF($N55="","",IF($N55="正常","正常",IF(OR($N55="严重突增",$K55&gt;=IFERROR(VLOOKUP($H55,'基础设置'!$A$13:$K$19,6,FALSE),0.5)),"严重",IF(OR($N55="用量突增",$N55="用量骤降"),"高","中"))))</x:f>
      </x:c>
      <x:c r="P55" s="106" t="n">
        <x:f>IF(OR($N55="",$N55="正常"),0,ABS($I55-$J55)*'能耗数据录入'!$O55)</x:f>
        <x:v>0</x:v>
      </x:c>
      <x:c r="Q55" s="102" t="str">
        <x:f>IF($N55="正常","",IF($N55="读数停滞/疑似离线","核查表计通信/电池/网关/阀门状态",IF(AND($H55="水",$N55&lt;&gt;"正常"),"检查管网、阀门、卫生间、冷却塔及夜间最小流量",IF(AND($H55="电",$N55&lt;&gt;"正常"),"检查空调、照明、生产设备、峰谷时段与待机功耗",IF(AND($H55="气",$N55&lt;&gt;"正常"),"检查燃气阀门、锅炉/厨房设备与泄漏风险","核查设备工况、排班、产量与计量数据")))))</x:f>
        <x:v>核查设备工况、排班、产量与计量数据</x:v>
      </x:c>
      <x:c r="R55" s="102" t="str">
        <x:f>IF($H55="","",IFERROR(VLOOKUP($H55,'基础设置'!$A$13:$K$19,11,FALSE),"能源管理负责人"))</x:f>
      </x:c>
      <x:c r="S55" s="102" t="str">
        <x:f>IF($N55="","",IF($N55="正常","无需处理","待处理"))</x:f>
      </x:c>
      <x:c r="T55" s="103" t="str">
        <x:f>IF(OR($B55="",$N55="正常"),"",WORKDAY($B55,IF($O55="严重",1,IF($O55="高",2,3))))</x:f>
      </x:c>
      <x:c r="U55" s="102" t="str">
        <x:f>IF($T55="","",IF(AND($S55&lt;&gt;"已关闭",TODAY()&gt;$T55),"逾期","未逾期"))</x:f>
      </x:c>
      <x:c r="V55" s="102"/>
      <x:c r="W55" s="103"/>
      <x:c r="X55" s="102"/>
    </x:row>
    <x:row r="56">
      <x:c r="A56" s="102" t="str">
        <x:f>IF('能耗数据录入'!$A56="","","AL-"&amp;TEXT(ROW()-5,"0000"))</x:f>
      </x:c>
      <x:c r="B56" s="103" t="str">
        <x:f>IF('能耗数据录入'!$B56="","",'能耗数据录入'!$B56)</x:f>
      </x:c>
      <x:c r="C56" s="102" t="str">
        <x:f>IF('能耗数据录入'!$C56="","",'能耗数据录入'!$C56)</x:f>
      </x:c>
      <x:c r="D56" s="102" t="str">
        <x:f>IF('能耗数据录入'!$D56="","",'能耗数据录入'!$D56)</x:f>
      </x:c>
      <x:c r="E56" s="102" t="str">
        <x:f>IF('能耗数据录入'!$E56="","",'能耗数据录入'!$E56)</x:f>
      </x:c>
      <x:c r="F56" s="102" t="str">
        <x:f>IF('能耗数据录入'!$G56="","",'能耗数据录入'!$G56)</x:f>
      </x:c>
      <x:c r="G56" s="102" t="str">
        <x:f>IF('能耗数据录入'!$H56="","",'能耗数据录入'!$H56)</x:f>
      </x:c>
      <x:c r="H56" s="102" t="str">
        <x:f>IF('能耗数据录入'!$J56="","",'能耗数据录入'!$J56)</x:f>
      </x:c>
      <x:c r="I56" s="104" t="str">
        <x:f>IF('能耗数据录入'!$N56="","",'能耗数据录入'!$N56)</x:f>
      </x:c>
      <x:c r="J56" s="104" t="str">
        <x:f>IF($B56="","",IFERROR(AVERAGEIFS('能耗数据录入'!$N$6:$N$205,'能耗数据录入'!$B$6:$B$205,"&gt;="&amp;$B56-7,'能耗数据录入'!$B$6:$B$205,"&lt;"&amp;$B56,'能耗数据录入'!$H$6:$H$205,$G56,'能耗数据录入'!$J$6:$J$205,$H56),$I56))</x:f>
      </x:c>
      <x:c r="K56" s="105" t="str">
        <x:f>IFERROR(($I56-$J56)/$J56,"")</x:f>
      </x:c>
      <x:c r="L56" s="102" t="str">
        <x:f>IF('能耗数据录入'!$V56="","",'能耗数据录入'!$V56)</x:f>
      </x:c>
      <x:c r="M56" s="102" t="str">
        <x:f>IF($H56="","",IFERROR(VLOOKUP($H56,'基础设置'!$A$13:$K$19,5,FALSE),0.2))</x:f>
      </x:c>
      <x:c r="N56" s="102" t="str">
        <x:f>IF($B56="","",IF('能耗数据录入'!$L56="","缺少读数",IF($I56=0,"读数停滞/疑似离线",IF($K56&gt;=IFERROR(VLOOKUP($H56,'基础设置'!$A$13:$K$19,6,FALSE),0.5),"严重突增",IF($K56&gt;=$M56,"用量突增",IF($K56&lt;=-IFERROR(VLOOKUP($H56,'基础设置'!$A$13:$K$19,7,FALSE),0.3),"用量骤降",IF($L56&gt;IFERROR(VLOOKUP($H56,'基础设置'!$A$13:$K$19,8,FALSE),999999),"单位面积超限","正常")))))))</x:f>
      </x:c>
      <x:c r="O56" s="102" t="str">
        <x:f>IF($N56="","",IF($N56="正常","正常",IF(OR($N56="严重突增",$K56&gt;=IFERROR(VLOOKUP($H56,'基础设置'!$A$13:$K$19,6,FALSE),0.5)),"严重",IF(OR($N56="用量突增",$N56="用量骤降"),"高","中"))))</x:f>
      </x:c>
      <x:c r="P56" s="106" t="n">
        <x:f>IF(OR($N56="",$N56="正常"),0,ABS($I56-$J56)*'能耗数据录入'!$O56)</x:f>
        <x:v>0</x:v>
      </x:c>
      <x:c r="Q56" s="102" t="str">
        <x:f>IF($N56="正常","",IF($N56="读数停滞/疑似离线","核查表计通信/电池/网关/阀门状态",IF(AND($H56="水",$N56&lt;&gt;"正常"),"检查管网、阀门、卫生间、冷却塔及夜间最小流量",IF(AND($H56="电",$N56&lt;&gt;"正常"),"检查空调、照明、生产设备、峰谷时段与待机功耗",IF(AND($H56="气",$N56&lt;&gt;"正常"),"检查燃气阀门、锅炉/厨房设备与泄漏风险","核查设备工况、排班、产量与计量数据")))))</x:f>
        <x:v>核查设备工况、排班、产量与计量数据</x:v>
      </x:c>
      <x:c r="R56" s="102" t="str">
        <x:f>IF($H56="","",IFERROR(VLOOKUP($H56,'基础设置'!$A$13:$K$19,11,FALSE),"能源管理负责人"))</x:f>
      </x:c>
      <x:c r="S56" s="102" t="str">
        <x:f>IF($N56="","",IF($N56="正常","无需处理","待处理"))</x:f>
      </x:c>
      <x:c r="T56" s="103" t="str">
        <x:f>IF(OR($B56="",$N56="正常"),"",WORKDAY($B56,IF($O56="严重",1,IF($O56="高",2,3))))</x:f>
      </x:c>
      <x:c r="U56" s="102" t="str">
        <x:f>IF($T56="","",IF(AND($S56&lt;&gt;"已关闭",TODAY()&gt;$T56),"逾期","未逾期"))</x:f>
      </x:c>
      <x:c r="V56" s="102"/>
      <x:c r="W56" s="103"/>
      <x:c r="X56" s="102"/>
    </x:row>
    <x:row r="57">
      <x:c r="A57" s="102" t="str">
        <x:f>IF('能耗数据录入'!$A57="","","AL-"&amp;TEXT(ROW()-5,"0000"))</x:f>
      </x:c>
      <x:c r="B57" s="103" t="str">
        <x:f>IF('能耗数据录入'!$B57="","",'能耗数据录入'!$B57)</x:f>
      </x:c>
      <x:c r="C57" s="102" t="str">
        <x:f>IF('能耗数据录入'!$C57="","",'能耗数据录入'!$C57)</x:f>
      </x:c>
      <x:c r="D57" s="102" t="str">
        <x:f>IF('能耗数据录入'!$D57="","",'能耗数据录入'!$D57)</x:f>
      </x:c>
      <x:c r="E57" s="102" t="str">
        <x:f>IF('能耗数据录入'!$E57="","",'能耗数据录入'!$E57)</x:f>
      </x:c>
      <x:c r="F57" s="102" t="str">
        <x:f>IF('能耗数据录入'!$G57="","",'能耗数据录入'!$G57)</x:f>
      </x:c>
      <x:c r="G57" s="102" t="str">
        <x:f>IF('能耗数据录入'!$H57="","",'能耗数据录入'!$H57)</x:f>
      </x:c>
      <x:c r="H57" s="102" t="str">
        <x:f>IF('能耗数据录入'!$J57="","",'能耗数据录入'!$J57)</x:f>
      </x:c>
      <x:c r="I57" s="104" t="str">
        <x:f>IF('能耗数据录入'!$N57="","",'能耗数据录入'!$N57)</x:f>
      </x:c>
      <x:c r="J57" s="104" t="str">
        <x:f>IF($B57="","",IFERROR(AVERAGEIFS('能耗数据录入'!$N$6:$N$205,'能耗数据录入'!$B$6:$B$205,"&gt;="&amp;$B57-7,'能耗数据录入'!$B$6:$B$205,"&lt;"&amp;$B57,'能耗数据录入'!$H$6:$H$205,$G57,'能耗数据录入'!$J$6:$J$205,$H57),$I57))</x:f>
      </x:c>
      <x:c r="K57" s="105" t="str">
        <x:f>IFERROR(($I57-$J57)/$J57,"")</x:f>
      </x:c>
      <x:c r="L57" s="102" t="str">
        <x:f>IF('能耗数据录入'!$V57="","",'能耗数据录入'!$V57)</x:f>
      </x:c>
      <x:c r="M57" s="102" t="str">
        <x:f>IF($H57="","",IFERROR(VLOOKUP($H57,'基础设置'!$A$13:$K$19,5,FALSE),0.2))</x:f>
      </x:c>
      <x:c r="N57" s="102" t="str">
        <x:f>IF($B57="","",IF('能耗数据录入'!$L57="","缺少读数",IF($I57=0,"读数停滞/疑似离线",IF($K57&gt;=IFERROR(VLOOKUP($H57,'基础设置'!$A$13:$K$19,6,FALSE),0.5),"严重突增",IF($K57&gt;=$M57,"用量突增",IF($K57&lt;=-IFERROR(VLOOKUP($H57,'基础设置'!$A$13:$K$19,7,FALSE),0.3),"用量骤降",IF($L57&gt;IFERROR(VLOOKUP($H57,'基础设置'!$A$13:$K$19,8,FALSE),999999),"单位面积超限","正常")))))))</x:f>
      </x:c>
      <x:c r="O57" s="102" t="str">
        <x:f>IF($N57="","",IF($N57="正常","正常",IF(OR($N57="严重突增",$K57&gt;=IFERROR(VLOOKUP($H57,'基础设置'!$A$13:$K$19,6,FALSE),0.5)),"严重",IF(OR($N57="用量突增",$N57="用量骤降"),"高","中"))))</x:f>
      </x:c>
      <x:c r="P57" s="106" t="n">
        <x:f>IF(OR($N57="",$N57="正常"),0,ABS($I57-$J57)*'能耗数据录入'!$O57)</x:f>
        <x:v>0</x:v>
      </x:c>
      <x:c r="Q57" s="102" t="str">
        <x:f>IF($N57="正常","",IF($N57="读数停滞/疑似离线","核查表计通信/电池/网关/阀门状态",IF(AND($H57="水",$N57&lt;&gt;"正常"),"检查管网、阀门、卫生间、冷却塔及夜间最小流量",IF(AND($H57="电",$N57&lt;&gt;"正常"),"检查空调、照明、生产设备、峰谷时段与待机功耗",IF(AND($H57="气",$N57&lt;&gt;"正常"),"检查燃气阀门、锅炉/厨房设备与泄漏风险","核查设备工况、排班、产量与计量数据")))))</x:f>
        <x:v>核查设备工况、排班、产量与计量数据</x:v>
      </x:c>
      <x:c r="R57" s="102" t="str">
        <x:f>IF($H57="","",IFERROR(VLOOKUP($H57,'基础设置'!$A$13:$K$19,11,FALSE),"能源管理负责人"))</x:f>
      </x:c>
      <x:c r="S57" s="102" t="str">
        <x:f>IF($N57="","",IF($N57="正常","无需处理","待处理"))</x:f>
      </x:c>
      <x:c r="T57" s="103" t="str">
        <x:f>IF(OR($B57="",$N57="正常"),"",WORKDAY($B57,IF($O57="严重",1,IF($O57="高",2,3))))</x:f>
      </x:c>
      <x:c r="U57" s="102" t="str">
        <x:f>IF($T57="","",IF(AND($S57&lt;&gt;"已关闭",TODAY()&gt;$T57),"逾期","未逾期"))</x:f>
      </x:c>
      <x:c r="V57" s="102"/>
      <x:c r="W57" s="103"/>
      <x:c r="X57" s="102"/>
    </x:row>
    <x:row r="58">
      <x:c r="A58" s="102" t="str">
        <x:f>IF('能耗数据录入'!$A58="","","AL-"&amp;TEXT(ROW()-5,"0000"))</x:f>
      </x:c>
      <x:c r="B58" s="103" t="str">
        <x:f>IF('能耗数据录入'!$B58="","",'能耗数据录入'!$B58)</x:f>
      </x:c>
      <x:c r="C58" s="102" t="str">
        <x:f>IF('能耗数据录入'!$C58="","",'能耗数据录入'!$C58)</x:f>
      </x:c>
      <x:c r="D58" s="102" t="str">
        <x:f>IF('能耗数据录入'!$D58="","",'能耗数据录入'!$D58)</x:f>
      </x:c>
      <x:c r="E58" s="102" t="str">
        <x:f>IF('能耗数据录入'!$E58="","",'能耗数据录入'!$E58)</x:f>
      </x:c>
      <x:c r="F58" s="102" t="str">
        <x:f>IF('能耗数据录入'!$G58="","",'能耗数据录入'!$G58)</x:f>
      </x:c>
      <x:c r="G58" s="102" t="str">
        <x:f>IF('能耗数据录入'!$H58="","",'能耗数据录入'!$H58)</x:f>
      </x:c>
      <x:c r="H58" s="102" t="str">
        <x:f>IF('能耗数据录入'!$J58="","",'能耗数据录入'!$J58)</x:f>
      </x:c>
      <x:c r="I58" s="104" t="str">
        <x:f>IF('能耗数据录入'!$N58="","",'能耗数据录入'!$N58)</x:f>
      </x:c>
      <x:c r="J58" s="104" t="str">
        <x:f>IF($B58="","",IFERROR(AVERAGEIFS('能耗数据录入'!$N$6:$N$205,'能耗数据录入'!$B$6:$B$205,"&gt;="&amp;$B58-7,'能耗数据录入'!$B$6:$B$205,"&lt;"&amp;$B58,'能耗数据录入'!$H$6:$H$205,$G58,'能耗数据录入'!$J$6:$J$205,$H58),$I58))</x:f>
      </x:c>
      <x:c r="K58" s="105" t="str">
        <x:f>IFERROR(($I58-$J58)/$J58,"")</x:f>
      </x:c>
      <x:c r="L58" s="102" t="str">
        <x:f>IF('能耗数据录入'!$V58="","",'能耗数据录入'!$V58)</x:f>
      </x:c>
      <x:c r="M58" s="102" t="str">
        <x:f>IF($H58="","",IFERROR(VLOOKUP($H58,'基础设置'!$A$13:$K$19,5,FALSE),0.2))</x:f>
      </x:c>
      <x:c r="N58" s="102" t="str">
        <x:f>IF($B58="","",IF('能耗数据录入'!$L58="","缺少读数",IF($I58=0,"读数停滞/疑似离线",IF($K58&gt;=IFERROR(VLOOKUP($H58,'基础设置'!$A$13:$K$19,6,FALSE),0.5),"严重突增",IF($K58&gt;=$M58,"用量突增",IF($K58&lt;=-IFERROR(VLOOKUP($H58,'基础设置'!$A$13:$K$19,7,FALSE),0.3),"用量骤降",IF($L58&gt;IFERROR(VLOOKUP($H58,'基础设置'!$A$13:$K$19,8,FALSE),999999),"单位面积超限","正常")))))))</x:f>
      </x:c>
      <x:c r="O58" s="102" t="str">
        <x:f>IF($N58="","",IF($N58="正常","正常",IF(OR($N58="严重突增",$K58&gt;=IFERROR(VLOOKUP($H58,'基础设置'!$A$13:$K$19,6,FALSE),0.5)),"严重",IF(OR($N58="用量突增",$N58="用量骤降"),"高","中"))))</x:f>
      </x:c>
      <x:c r="P58" s="106" t="n">
        <x:f>IF(OR($N58="",$N58="正常"),0,ABS($I58-$J58)*'能耗数据录入'!$O58)</x:f>
        <x:v>0</x:v>
      </x:c>
      <x:c r="Q58" s="102" t="str">
        <x:f>IF($N58="正常","",IF($N58="读数停滞/疑似离线","核查表计通信/电池/网关/阀门状态",IF(AND($H58="水",$N58&lt;&gt;"正常"),"检查管网、阀门、卫生间、冷却塔及夜间最小流量",IF(AND($H58="电",$N58&lt;&gt;"正常"),"检查空调、照明、生产设备、峰谷时段与待机功耗",IF(AND($H58="气",$N58&lt;&gt;"正常"),"检查燃气阀门、锅炉/厨房设备与泄漏风险","核查设备工况、排班、产量与计量数据")))))</x:f>
        <x:v>核查设备工况、排班、产量与计量数据</x:v>
      </x:c>
      <x:c r="R58" s="102" t="str">
        <x:f>IF($H58="","",IFERROR(VLOOKUP($H58,'基础设置'!$A$13:$K$19,11,FALSE),"能源管理负责人"))</x:f>
      </x:c>
      <x:c r="S58" s="102" t="str">
        <x:f>IF($N58="","",IF($N58="正常","无需处理","待处理"))</x:f>
      </x:c>
      <x:c r="T58" s="103" t="str">
        <x:f>IF(OR($B58="",$N58="正常"),"",WORKDAY($B58,IF($O58="严重",1,IF($O58="高",2,3))))</x:f>
      </x:c>
      <x:c r="U58" s="102" t="str">
        <x:f>IF($T58="","",IF(AND($S58&lt;&gt;"已关闭",TODAY()&gt;$T58),"逾期","未逾期"))</x:f>
      </x:c>
      <x:c r="V58" s="102"/>
      <x:c r="W58" s="103"/>
      <x:c r="X58" s="102"/>
    </x:row>
    <x:row r="59">
      <x:c r="A59" s="102" t="str">
        <x:f>IF('能耗数据录入'!$A59="","","AL-"&amp;TEXT(ROW()-5,"0000"))</x:f>
      </x:c>
      <x:c r="B59" s="103" t="str">
        <x:f>IF('能耗数据录入'!$B59="","",'能耗数据录入'!$B59)</x:f>
      </x:c>
      <x:c r="C59" s="102" t="str">
        <x:f>IF('能耗数据录入'!$C59="","",'能耗数据录入'!$C59)</x:f>
      </x:c>
      <x:c r="D59" s="102" t="str">
        <x:f>IF('能耗数据录入'!$D59="","",'能耗数据录入'!$D59)</x:f>
      </x:c>
      <x:c r="E59" s="102" t="str">
        <x:f>IF('能耗数据录入'!$E59="","",'能耗数据录入'!$E59)</x:f>
      </x:c>
      <x:c r="F59" s="102" t="str">
        <x:f>IF('能耗数据录入'!$G59="","",'能耗数据录入'!$G59)</x:f>
      </x:c>
      <x:c r="G59" s="102" t="str">
        <x:f>IF('能耗数据录入'!$H59="","",'能耗数据录入'!$H59)</x:f>
      </x:c>
      <x:c r="H59" s="102" t="str">
        <x:f>IF('能耗数据录入'!$J59="","",'能耗数据录入'!$J59)</x:f>
      </x:c>
      <x:c r="I59" s="104" t="str">
        <x:f>IF('能耗数据录入'!$N59="","",'能耗数据录入'!$N59)</x:f>
      </x:c>
      <x:c r="J59" s="104" t="str">
        <x:f>IF($B59="","",IFERROR(AVERAGEIFS('能耗数据录入'!$N$6:$N$205,'能耗数据录入'!$B$6:$B$205,"&gt;="&amp;$B59-7,'能耗数据录入'!$B$6:$B$205,"&lt;"&amp;$B59,'能耗数据录入'!$H$6:$H$205,$G59,'能耗数据录入'!$J$6:$J$205,$H59),$I59))</x:f>
      </x:c>
      <x:c r="K59" s="105" t="str">
        <x:f>IFERROR(($I59-$J59)/$J59,"")</x:f>
      </x:c>
      <x:c r="L59" s="102" t="str">
        <x:f>IF('能耗数据录入'!$V59="","",'能耗数据录入'!$V59)</x:f>
      </x:c>
      <x:c r="M59" s="102" t="str">
        <x:f>IF($H59="","",IFERROR(VLOOKUP($H59,'基础设置'!$A$13:$K$19,5,FALSE),0.2))</x:f>
      </x:c>
      <x:c r="N59" s="102" t="str">
        <x:f>IF($B59="","",IF('能耗数据录入'!$L59="","缺少读数",IF($I59=0,"读数停滞/疑似离线",IF($K59&gt;=IFERROR(VLOOKUP($H59,'基础设置'!$A$13:$K$19,6,FALSE),0.5),"严重突增",IF($K59&gt;=$M59,"用量突增",IF($K59&lt;=-IFERROR(VLOOKUP($H59,'基础设置'!$A$13:$K$19,7,FALSE),0.3),"用量骤降",IF($L59&gt;IFERROR(VLOOKUP($H59,'基础设置'!$A$13:$K$19,8,FALSE),999999),"单位面积超限","正常")))))))</x:f>
      </x:c>
      <x:c r="O59" s="102" t="str">
        <x:f>IF($N59="","",IF($N59="正常","正常",IF(OR($N59="严重突增",$K59&gt;=IFERROR(VLOOKUP($H59,'基础设置'!$A$13:$K$19,6,FALSE),0.5)),"严重",IF(OR($N59="用量突增",$N59="用量骤降"),"高","中"))))</x:f>
      </x:c>
      <x:c r="P59" s="106" t="n">
        <x:f>IF(OR($N59="",$N59="正常"),0,ABS($I59-$J59)*'能耗数据录入'!$O59)</x:f>
        <x:v>0</x:v>
      </x:c>
      <x:c r="Q59" s="102" t="str">
        <x:f>IF($N59="正常","",IF($N59="读数停滞/疑似离线","核查表计通信/电池/网关/阀门状态",IF(AND($H59="水",$N59&lt;&gt;"正常"),"检查管网、阀门、卫生间、冷却塔及夜间最小流量",IF(AND($H59="电",$N59&lt;&gt;"正常"),"检查空调、照明、生产设备、峰谷时段与待机功耗",IF(AND($H59="气",$N59&lt;&gt;"正常"),"检查燃气阀门、锅炉/厨房设备与泄漏风险","核查设备工况、排班、产量与计量数据")))))</x:f>
        <x:v>核查设备工况、排班、产量与计量数据</x:v>
      </x:c>
      <x:c r="R59" s="102" t="str">
        <x:f>IF($H59="","",IFERROR(VLOOKUP($H59,'基础设置'!$A$13:$K$19,11,FALSE),"能源管理负责人"))</x:f>
      </x:c>
      <x:c r="S59" s="102" t="str">
        <x:f>IF($N59="","",IF($N59="正常","无需处理","待处理"))</x:f>
      </x:c>
      <x:c r="T59" s="103" t="str">
        <x:f>IF(OR($B59="",$N59="正常"),"",WORKDAY($B59,IF($O59="严重",1,IF($O59="高",2,3))))</x:f>
      </x:c>
      <x:c r="U59" s="102" t="str">
        <x:f>IF($T59="","",IF(AND($S59&lt;&gt;"已关闭",TODAY()&gt;$T59),"逾期","未逾期"))</x:f>
      </x:c>
      <x:c r="V59" s="102"/>
      <x:c r="W59" s="103"/>
      <x:c r="X59" s="102"/>
    </x:row>
    <x:row r="60">
      <x:c r="A60" s="102" t="str">
        <x:f>IF('能耗数据录入'!$A60="","","AL-"&amp;TEXT(ROW()-5,"0000"))</x:f>
      </x:c>
      <x:c r="B60" s="103" t="str">
        <x:f>IF('能耗数据录入'!$B60="","",'能耗数据录入'!$B60)</x:f>
      </x:c>
      <x:c r="C60" s="102" t="str">
        <x:f>IF('能耗数据录入'!$C60="","",'能耗数据录入'!$C60)</x:f>
      </x:c>
      <x:c r="D60" s="102" t="str">
        <x:f>IF('能耗数据录入'!$D60="","",'能耗数据录入'!$D60)</x:f>
      </x:c>
      <x:c r="E60" s="102" t="str">
        <x:f>IF('能耗数据录入'!$E60="","",'能耗数据录入'!$E60)</x:f>
      </x:c>
      <x:c r="F60" s="102" t="str">
        <x:f>IF('能耗数据录入'!$G60="","",'能耗数据录入'!$G60)</x:f>
      </x:c>
      <x:c r="G60" s="102" t="str">
        <x:f>IF('能耗数据录入'!$H60="","",'能耗数据录入'!$H60)</x:f>
      </x:c>
      <x:c r="H60" s="102" t="str">
        <x:f>IF('能耗数据录入'!$J60="","",'能耗数据录入'!$J60)</x:f>
      </x:c>
      <x:c r="I60" s="104" t="str">
        <x:f>IF('能耗数据录入'!$N60="","",'能耗数据录入'!$N60)</x:f>
      </x:c>
      <x:c r="J60" s="104" t="str">
        <x:f>IF($B60="","",IFERROR(AVERAGEIFS('能耗数据录入'!$N$6:$N$205,'能耗数据录入'!$B$6:$B$205,"&gt;="&amp;$B60-7,'能耗数据录入'!$B$6:$B$205,"&lt;"&amp;$B60,'能耗数据录入'!$H$6:$H$205,$G60,'能耗数据录入'!$J$6:$J$205,$H60),$I60))</x:f>
      </x:c>
      <x:c r="K60" s="105" t="str">
        <x:f>IFERROR(($I60-$J60)/$J60,"")</x:f>
      </x:c>
      <x:c r="L60" s="102" t="str">
        <x:f>IF('能耗数据录入'!$V60="","",'能耗数据录入'!$V60)</x:f>
      </x:c>
      <x:c r="M60" s="102" t="str">
        <x:f>IF($H60="","",IFERROR(VLOOKUP($H60,'基础设置'!$A$13:$K$19,5,FALSE),0.2))</x:f>
      </x:c>
      <x:c r="N60" s="102" t="str">
        <x:f>IF($B60="","",IF('能耗数据录入'!$L60="","缺少读数",IF($I60=0,"读数停滞/疑似离线",IF($K60&gt;=IFERROR(VLOOKUP($H60,'基础设置'!$A$13:$K$19,6,FALSE),0.5),"严重突增",IF($K60&gt;=$M60,"用量突增",IF($K60&lt;=-IFERROR(VLOOKUP($H60,'基础设置'!$A$13:$K$19,7,FALSE),0.3),"用量骤降",IF($L60&gt;IFERROR(VLOOKUP($H60,'基础设置'!$A$13:$K$19,8,FALSE),999999),"单位面积超限","正常")))))))</x:f>
      </x:c>
      <x:c r="O60" s="102" t="str">
        <x:f>IF($N60="","",IF($N60="正常","正常",IF(OR($N60="严重突增",$K60&gt;=IFERROR(VLOOKUP($H60,'基础设置'!$A$13:$K$19,6,FALSE),0.5)),"严重",IF(OR($N60="用量突增",$N60="用量骤降"),"高","中"))))</x:f>
      </x:c>
      <x:c r="P60" s="106" t="n">
        <x:f>IF(OR($N60="",$N60="正常"),0,ABS($I60-$J60)*'能耗数据录入'!$O60)</x:f>
        <x:v>0</x:v>
      </x:c>
      <x:c r="Q60" s="102" t="str">
        <x:f>IF($N60="正常","",IF($N60="读数停滞/疑似离线","核查表计通信/电池/网关/阀门状态",IF(AND($H60="水",$N60&lt;&gt;"正常"),"检查管网、阀门、卫生间、冷却塔及夜间最小流量",IF(AND($H60="电",$N60&lt;&gt;"正常"),"检查空调、照明、生产设备、峰谷时段与待机功耗",IF(AND($H60="气",$N60&lt;&gt;"正常"),"检查燃气阀门、锅炉/厨房设备与泄漏风险","核查设备工况、排班、产量与计量数据")))))</x:f>
        <x:v>核查设备工况、排班、产量与计量数据</x:v>
      </x:c>
      <x:c r="R60" s="102" t="str">
        <x:f>IF($H60="","",IFERROR(VLOOKUP($H60,'基础设置'!$A$13:$K$19,11,FALSE),"能源管理负责人"))</x:f>
      </x:c>
      <x:c r="S60" s="102" t="str">
        <x:f>IF($N60="","",IF($N60="正常","无需处理","待处理"))</x:f>
      </x:c>
      <x:c r="T60" s="103" t="str">
        <x:f>IF(OR($B60="",$N60="正常"),"",WORKDAY($B60,IF($O60="严重",1,IF($O60="高",2,3))))</x:f>
      </x:c>
      <x:c r="U60" s="102" t="str">
        <x:f>IF($T60="","",IF(AND($S60&lt;&gt;"已关闭",TODAY()&gt;$T60),"逾期","未逾期"))</x:f>
      </x:c>
      <x:c r="V60" s="102"/>
      <x:c r="W60" s="103"/>
      <x:c r="X60" s="102"/>
    </x:row>
    <x:row r="61">
      <x:c r="A61" s="102" t="str">
        <x:f>IF('能耗数据录入'!$A61="","","AL-"&amp;TEXT(ROW()-5,"0000"))</x:f>
      </x:c>
      <x:c r="B61" s="103" t="str">
        <x:f>IF('能耗数据录入'!$B61="","",'能耗数据录入'!$B61)</x:f>
      </x:c>
      <x:c r="C61" s="102" t="str">
        <x:f>IF('能耗数据录入'!$C61="","",'能耗数据录入'!$C61)</x:f>
      </x:c>
      <x:c r="D61" s="102" t="str">
        <x:f>IF('能耗数据录入'!$D61="","",'能耗数据录入'!$D61)</x:f>
      </x:c>
      <x:c r="E61" s="102" t="str">
        <x:f>IF('能耗数据录入'!$E61="","",'能耗数据录入'!$E61)</x:f>
      </x:c>
      <x:c r="F61" s="102" t="str">
        <x:f>IF('能耗数据录入'!$G61="","",'能耗数据录入'!$G61)</x:f>
      </x:c>
      <x:c r="G61" s="102" t="str">
        <x:f>IF('能耗数据录入'!$H61="","",'能耗数据录入'!$H61)</x:f>
      </x:c>
      <x:c r="H61" s="102" t="str">
        <x:f>IF('能耗数据录入'!$J61="","",'能耗数据录入'!$J61)</x:f>
      </x:c>
      <x:c r="I61" s="104" t="str">
        <x:f>IF('能耗数据录入'!$N61="","",'能耗数据录入'!$N61)</x:f>
      </x:c>
      <x:c r="J61" s="104" t="str">
        <x:f>IF($B61="","",IFERROR(AVERAGEIFS('能耗数据录入'!$N$6:$N$205,'能耗数据录入'!$B$6:$B$205,"&gt;="&amp;$B61-7,'能耗数据录入'!$B$6:$B$205,"&lt;"&amp;$B61,'能耗数据录入'!$H$6:$H$205,$G61,'能耗数据录入'!$J$6:$J$205,$H61),$I61))</x:f>
      </x:c>
      <x:c r="K61" s="105" t="str">
        <x:f>IFERROR(($I61-$J61)/$J61,"")</x:f>
      </x:c>
      <x:c r="L61" s="102" t="str">
        <x:f>IF('能耗数据录入'!$V61="","",'能耗数据录入'!$V61)</x:f>
      </x:c>
      <x:c r="M61" s="102" t="str">
        <x:f>IF($H61="","",IFERROR(VLOOKUP($H61,'基础设置'!$A$13:$K$19,5,FALSE),0.2))</x:f>
      </x:c>
      <x:c r="N61" s="102" t="str">
        <x:f>IF($B61="","",IF('能耗数据录入'!$L61="","缺少读数",IF($I61=0,"读数停滞/疑似离线",IF($K61&gt;=IFERROR(VLOOKUP($H61,'基础设置'!$A$13:$K$19,6,FALSE),0.5),"严重突增",IF($K61&gt;=$M61,"用量突增",IF($K61&lt;=-IFERROR(VLOOKUP($H61,'基础设置'!$A$13:$K$19,7,FALSE),0.3),"用量骤降",IF($L61&gt;IFERROR(VLOOKUP($H61,'基础设置'!$A$13:$K$19,8,FALSE),999999),"单位面积超限","正常")))))))</x:f>
      </x:c>
      <x:c r="O61" s="102" t="str">
        <x:f>IF($N61="","",IF($N61="正常","正常",IF(OR($N61="严重突增",$K61&gt;=IFERROR(VLOOKUP($H61,'基础设置'!$A$13:$K$19,6,FALSE),0.5)),"严重",IF(OR($N61="用量突增",$N61="用量骤降"),"高","中"))))</x:f>
      </x:c>
      <x:c r="P61" s="106" t="n">
        <x:f>IF(OR($N61="",$N61="正常"),0,ABS($I61-$J61)*'能耗数据录入'!$O61)</x:f>
        <x:v>0</x:v>
      </x:c>
      <x:c r="Q61" s="102" t="str">
        <x:f>IF($N61="正常","",IF($N61="读数停滞/疑似离线","核查表计通信/电池/网关/阀门状态",IF(AND($H61="水",$N61&lt;&gt;"正常"),"检查管网、阀门、卫生间、冷却塔及夜间最小流量",IF(AND($H61="电",$N61&lt;&gt;"正常"),"检查空调、照明、生产设备、峰谷时段与待机功耗",IF(AND($H61="气",$N61&lt;&gt;"正常"),"检查燃气阀门、锅炉/厨房设备与泄漏风险","核查设备工况、排班、产量与计量数据")))))</x:f>
        <x:v>核查设备工况、排班、产量与计量数据</x:v>
      </x:c>
      <x:c r="R61" s="102" t="str">
        <x:f>IF($H61="","",IFERROR(VLOOKUP($H61,'基础设置'!$A$13:$K$19,11,FALSE),"能源管理负责人"))</x:f>
      </x:c>
      <x:c r="S61" s="102" t="str">
        <x:f>IF($N61="","",IF($N61="正常","无需处理","待处理"))</x:f>
      </x:c>
      <x:c r="T61" s="103" t="str">
        <x:f>IF(OR($B61="",$N61="正常"),"",WORKDAY($B61,IF($O61="严重",1,IF($O61="高",2,3))))</x:f>
      </x:c>
      <x:c r="U61" s="102" t="str">
        <x:f>IF($T61="","",IF(AND($S61&lt;&gt;"已关闭",TODAY()&gt;$T61),"逾期","未逾期"))</x:f>
      </x:c>
      <x:c r="V61" s="102"/>
      <x:c r="W61" s="103"/>
      <x:c r="X61" s="102"/>
    </x:row>
    <x:row r="62">
      <x:c r="A62" s="102" t="str">
        <x:f>IF('能耗数据录入'!$A62="","","AL-"&amp;TEXT(ROW()-5,"0000"))</x:f>
      </x:c>
      <x:c r="B62" s="103" t="str">
        <x:f>IF('能耗数据录入'!$B62="","",'能耗数据录入'!$B62)</x:f>
      </x:c>
      <x:c r="C62" s="102" t="str">
        <x:f>IF('能耗数据录入'!$C62="","",'能耗数据录入'!$C62)</x:f>
      </x:c>
      <x:c r="D62" s="102" t="str">
        <x:f>IF('能耗数据录入'!$D62="","",'能耗数据录入'!$D62)</x:f>
      </x:c>
      <x:c r="E62" s="102" t="str">
        <x:f>IF('能耗数据录入'!$E62="","",'能耗数据录入'!$E62)</x:f>
      </x:c>
      <x:c r="F62" s="102" t="str">
        <x:f>IF('能耗数据录入'!$G62="","",'能耗数据录入'!$G62)</x:f>
      </x:c>
      <x:c r="G62" s="102" t="str">
        <x:f>IF('能耗数据录入'!$H62="","",'能耗数据录入'!$H62)</x:f>
      </x:c>
      <x:c r="H62" s="102" t="str">
        <x:f>IF('能耗数据录入'!$J62="","",'能耗数据录入'!$J62)</x:f>
      </x:c>
      <x:c r="I62" s="104" t="str">
        <x:f>IF('能耗数据录入'!$N62="","",'能耗数据录入'!$N62)</x:f>
      </x:c>
      <x:c r="J62" s="104" t="str">
        <x:f>IF($B62="","",IFERROR(AVERAGEIFS('能耗数据录入'!$N$6:$N$205,'能耗数据录入'!$B$6:$B$205,"&gt;="&amp;$B62-7,'能耗数据录入'!$B$6:$B$205,"&lt;"&amp;$B62,'能耗数据录入'!$H$6:$H$205,$G62,'能耗数据录入'!$J$6:$J$205,$H62),$I62))</x:f>
      </x:c>
      <x:c r="K62" s="105" t="str">
        <x:f>IFERROR(($I62-$J62)/$J62,"")</x:f>
      </x:c>
      <x:c r="L62" s="102" t="str">
        <x:f>IF('能耗数据录入'!$V62="","",'能耗数据录入'!$V62)</x:f>
      </x:c>
      <x:c r="M62" s="102" t="str">
        <x:f>IF($H62="","",IFERROR(VLOOKUP($H62,'基础设置'!$A$13:$K$19,5,FALSE),0.2))</x:f>
      </x:c>
      <x:c r="N62" s="102" t="str">
        <x:f>IF($B62="","",IF('能耗数据录入'!$L62="","缺少读数",IF($I62=0,"读数停滞/疑似离线",IF($K62&gt;=IFERROR(VLOOKUP($H62,'基础设置'!$A$13:$K$19,6,FALSE),0.5),"严重突增",IF($K62&gt;=$M62,"用量突增",IF($K62&lt;=-IFERROR(VLOOKUP($H62,'基础设置'!$A$13:$K$19,7,FALSE),0.3),"用量骤降",IF($L62&gt;IFERROR(VLOOKUP($H62,'基础设置'!$A$13:$K$19,8,FALSE),999999),"单位面积超限","正常")))))))</x:f>
      </x:c>
      <x:c r="O62" s="102" t="str">
        <x:f>IF($N62="","",IF($N62="正常","正常",IF(OR($N62="严重突增",$K62&gt;=IFERROR(VLOOKUP($H62,'基础设置'!$A$13:$K$19,6,FALSE),0.5)),"严重",IF(OR($N62="用量突增",$N62="用量骤降"),"高","中"))))</x:f>
      </x:c>
      <x:c r="P62" s="106" t="n">
        <x:f>IF(OR($N62="",$N62="正常"),0,ABS($I62-$J62)*'能耗数据录入'!$O62)</x:f>
        <x:v>0</x:v>
      </x:c>
      <x:c r="Q62" s="102" t="str">
        <x:f>IF($N62="正常","",IF($N62="读数停滞/疑似离线","核查表计通信/电池/网关/阀门状态",IF(AND($H62="水",$N62&lt;&gt;"正常"),"检查管网、阀门、卫生间、冷却塔及夜间最小流量",IF(AND($H62="电",$N62&lt;&gt;"正常"),"检查空调、照明、生产设备、峰谷时段与待机功耗",IF(AND($H62="气",$N62&lt;&gt;"正常"),"检查燃气阀门、锅炉/厨房设备与泄漏风险","核查设备工况、排班、产量与计量数据")))))</x:f>
        <x:v>核查设备工况、排班、产量与计量数据</x:v>
      </x:c>
      <x:c r="R62" s="102" t="str">
        <x:f>IF($H62="","",IFERROR(VLOOKUP($H62,'基础设置'!$A$13:$K$19,11,FALSE),"能源管理负责人"))</x:f>
      </x:c>
      <x:c r="S62" s="102" t="str">
        <x:f>IF($N62="","",IF($N62="正常","无需处理","待处理"))</x:f>
      </x:c>
      <x:c r="T62" s="103" t="str">
        <x:f>IF(OR($B62="",$N62="正常"),"",WORKDAY($B62,IF($O62="严重",1,IF($O62="高",2,3))))</x:f>
      </x:c>
      <x:c r="U62" s="102" t="str">
        <x:f>IF($T62="","",IF(AND($S62&lt;&gt;"已关闭",TODAY()&gt;$T62),"逾期","未逾期"))</x:f>
      </x:c>
      <x:c r="V62" s="102"/>
      <x:c r="W62" s="103"/>
      <x:c r="X62" s="102"/>
    </x:row>
    <x:row r="63">
      <x:c r="A63" s="102" t="str">
        <x:f>IF('能耗数据录入'!$A63="","","AL-"&amp;TEXT(ROW()-5,"0000"))</x:f>
      </x:c>
      <x:c r="B63" s="103" t="str">
        <x:f>IF('能耗数据录入'!$B63="","",'能耗数据录入'!$B63)</x:f>
      </x:c>
      <x:c r="C63" s="102" t="str">
        <x:f>IF('能耗数据录入'!$C63="","",'能耗数据录入'!$C63)</x:f>
      </x:c>
      <x:c r="D63" s="102" t="str">
        <x:f>IF('能耗数据录入'!$D63="","",'能耗数据录入'!$D63)</x:f>
      </x:c>
      <x:c r="E63" s="102" t="str">
        <x:f>IF('能耗数据录入'!$E63="","",'能耗数据录入'!$E63)</x:f>
      </x:c>
      <x:c r="F63" s="102" t="str">
        <x:f>IF('能耗数据录入'!$G63="","",'能耗数据录入'!$G63)</x:f>
      </x:c>
      <x:c r="G63" s="102" t="str">
        <x:f>IF('能耗数据录入'!$H63="","",'能耗数据录入'!$H63)</x:f>
      </x:c>
      <x:c r="H63" s="102" t="str">
        <x:f>IF('能耗数据录入'!$J63="","",'能耗数据录入'!$J63)</x:f>
      </x:c>
      <x:c r="I63" s="104" t="str">
        <x:f>IF('能耗数据录入'!$N63="","",'能耗数据录入'!$N63)</x:f>
      </x:c>
      <x:c r="J63" s="104" t="str">
        <x:f>IF($B63="","",IFERROR(AVERAGEIFS('能耗数据录入'!$N$6:$N$205,'能耗数据录入'!$B$6:$B$205,"&gt;="&amp;$B63-7,'能耗数据录入'!$B$6:$B$205,"&lt;"&amp;$B63,'能耗数据录入'!$H$6:$H$205,$G63,'能耗数据录入'!$J$6:$J$205,$H63),$I63))</x:f>
      </x:c>
      <x:c r="K63" s="105" t="str">
        <x:f>IFERROR(($I63-$J63)/$J63,"")</x:f>
      </x:c>
      <x:c r="L63" s="102" t="str">
        <x:f>IF('能耗数据录入'!$V63="","",'能耗数据录入'!$V63)</x:f>
      </x:c>
      <x:c r="M63" s="102" t="str">
        <x:f>IF($H63="","",IFERROR(VLOOKUP($H63,'基础设置'!$A$13:$K$19,5,FALSE),0.2))</x:f>
      </x:c>
      <x:c r="N63" s="102" t="str">
        <x:f>IF($B63="","",IF('能耗数据录入'!$L63="","缺少读数",IF($I63=0,"读数停滞/疑似离线",IF($K63&gt;=IFERROR(VLOOKUP($H63,'基础设置'!$A$13:$K$19,6,FALSE),0.5),"严重突增",IF($K63&gt;=$M63,"用量突增",IF($K63&lt;=-IFERROR(VLOOKUP($H63,'基础设置'!$A$13:$K$19,7,FALSE),0.3),"用量骤降",IF($L63&gt;IFERROR(VLOOKUP($H63,'基础设置'!$A$13:$K$19,8,FALSE),999999),"单位面积超限","正常")))))))</x:f>
      </x:c>
      <x:c r="O63" s="102" t="str">
        <x:f>IF($N63="","",IF($N63="正常","正常",IF(OR($N63="严重突增",$K63&gt;=IFERROR(VLOOKUP($H63,'基础设置'!$A$13:$K$19,6,FALSE),0.5)),"严重",IF(OR($N63="用量突增",$N63="用量骤降"),"高","中"))))</x:f>
      </x:c>
      <x:c r="P63" s="106" t="n">
        <x:f>IF(OR($N63="",$N63="正常"),0,ABS($I63-$J63)*'能耗数据录入'!$O63)</x:f>
        <x:v>0</x:v>
      </x:c>
      <x:c r="Q63" s="102" t="str">
        <x:f>IF($N63="正常","",IF($N63="读数停滞/疑似离线","核查表计通信/电池/网关/阀门状态",IF(AND($H63="水",$N63&lt;&gt;"正常"),"检查管网、阀门、卫生间、冷却塔及夜间最小流量",IF(AND($H63="电",$N63&lt;&gt;"正常"),"检查空调、照明、生产设备、峰谷时段与待机功耗",IF(AND($H63="气",$N63&lt;&gt;"正常"),"检查燃气阀门、锅炉/厨房设备与泄漏风险","核查设备工况、排班、产量与计量数据")))))</x:f>
        <x:v>核查设备工况、排班、产量与计量数据</x:v>
      </x:c>
      <x:c r="R63" s="102" t="str">
        <x:f>IF($H63="","",IFERROR(VLOOKUP($H63,'基础设置'!$A$13:$K$19,11,FALSE),"能源管理负责人"))</x:f>
      </x:c>
      <x:c r="S63" s="102" t="str">
        <x:f>IF($N63="","",IF($N63="正常","无需处理","待处理"))</x:f>
      </x:c>
      <x:c r="T63" s="103" t="str">
        <x:f>IF(OR($B63="",$N63="正常"),"",WORKDAY($B63,IF($O63="严重",1,IF($O63="高",2,3))))</x:f>
      </x:c>
      <x:c r="U63" s="102" t="str">
        <x:f>IF($T63="","",IF(AND($S63&lt;&gt;"已关闭",TODAY()&gt;$T63),"逾期","未逾期"))</x:f>
      </x:c>
      <x:c r="V63" s="102"/>
      <x:c r="W63" s="103"/>
      <x:c r="X63" s="102"/>
    </x:row>
    <x:row r="64">
      <x:c r="A64" s="102" t="str">
        <x:f>IF('能耗数据录入'!$A64="","","AL-"&amp;TEXT(ROW()-5,"0000"))</x:f>
      </x:c>
      <x:c r="B64" s="103" t="str">
        <x:f>IF('能耗数据录入'!$B64="","",'能耗数据录入'!$B64)</x:f>
      </x:c>
      <x:c r="C64" s="102" t="str">
        <x:f>IF('能耗数据录入'!$C64="","",'能耗数据录入'!$C64)</x:f>
      </x:c>
      <x:c r="D64" s="102" t="str">
        <x:f>IF('能耗数据录入'!$D64="","",'能耗数据录入'!$D64)</x:f>
      </x:c>
      <x:c r="E64" s="102" t="str">
        <x:f>IF('能耗数据录入'!$E64="","",'能耗数据录入'!$E64)</x:f>
      </x:c>
      <x:c r="F64" s="102" t="str">
        <x:f>IF('能耗数据录入'!$G64="","",'能耗数据录入'!$G64)</x:f>
      </x:c>
      <x:c r="G64" s="102" t="str">
        <x:f>IF('能耗数据录入'!$H64="","",'能耗数据录入'!$H64)</x:f>
      </x:c>
      <x:c r="H64" s="102" t="str">
        <x:f>IF('能耗数据录入'!$J64="","",'能耗数据录入'!$J64)</x:f>
      </x:c>
      <x:c r="I64" s="104" t="str">
        <x:f>IF('能耗数据录入'!$N64="","",'能耗数据录入'!$N64)</x:f>
      </x:c>
      <x:c r="J64" s="104" t="str">
        <x:f>IF($B64="","",IFERROR(AVERAGEIFS('能耗数据录入'!$N$6:$N$205,'能耗数据录入'!$B$6:$B$205,"&gt;="&amp;$B64-7,'能耗数据录入'!$B$6:$B$205,"&lt;"&amp;$B64,'能耗数据录入'!$H$6:$H$205,$G64,'能耗数据录入'!$J$6:$J$205,$H64),$I64))</x:f>
      </x:c>
      <x:c r="K64" s="105" t="str">
        <x:f>IFERROR(($I64-$J64)/$J64,"")</x:f>
      </x:c>
      <x:c r="L64" s="102" t="str">
        <x:f>IF('能耗数据录入'!$V64="","",'能耗数据录入'!$V64)</x:f>
      </x:c>
      <x:c r="M64" s="102" t="str">
        <x:f>IF($H64="","",IFERROR(VLOOKUP($H64,'基础设置'!$A$13:$K$19,5,FALSE),0.2))</x:f>
      </x:c>
      <x:c r="N64" s="102" t="str">
        <x:f>IF($B64="","",IF('能耗数据录入'!$L64="","缺少读数",IF($I64=0,"读数停滞/疑似离线",IF($K64&gt;=IFERROR(VLOOKUP($H64,'基础设置'!$A$13:$K$19,6,FALSE),0.5),"严重突增",IF($K64&gt;=$M64,"用量突增",IF($K64&lt;=-IFERROR(VLOOKUP($H64,'基础设置'!$A$13:$K$19,7,FALSE),0.3),"用量骤降",IF($L64&gt;IFERROR(VLOOKUP($H64,'基础设置'!$A$13:$K$19,8,FALSE),999999),"单位面积超限","正常")))))))</x:f>
      </x:c>
      <x:c r="O64" s="102" t="str">
        <x:f>IF($N64="","",IF($N64="正常","正常",IF(OR($N64="严重突增",$K64&gt;=IFERROR(VLOOKUP($H64,'基础设置'!$A$13:$K$19,6,FALSE),0.5)),"严重",IF(OR($N64="用量突增",$N64="用量骤降"),"高","中"))))</x:f>
      </x:c>
      <x:c r="P64" s="106" t="n">
        <x:f>IF(OR($N64="",$N64="正常"),0,ABS($I64-$J64)*'能耗数据录入'!$O64)</x:f>
        <x:v>0</x:v>
      </x:c>
      <x:c r="Q64" s="102" t="str">
        <x:f>IF($N64="正常","",IF($N64="读数停滞/疑似离线","核查表计通信/电池/网关/阀门状态",IF(AND($H64="水",$N64&lt;&gt;"正常"),"检查管网、阀门、卫生间、冷却塔及夜间最小流量",IF(AND($H64="电",$N64&lt;&gt;"正常"),"检查空调、照明、生产设备、峰谷时段与待机功耗",IF(AND($H64="气",$N64&lt;&gt;"正常"),"检查燃气阀门、锅炉/厨房设备与泄漏风险","核查设备工况、排班、产量与计量数据")))))</x:f>
        <x:v>核查设备工况、排班、产量与计量数据</x:v>
      </x:c>
      <x:c r="R64" s="102" t="str">
        <x:f>IF($H64="","",IFERROR(VLOOKUP($H64,'基础设置'!$A$13:$K$19,11,FALSE),"能源管理负责人"))</x:f>
      </x:c>
      <x:c r="S64" s="102" t="str">
        <x:f>IF($N64="","",IF($N64="正常","无需处理","待处理"))</x:f>
      </x:c>
      <x:c r="T64" s="103" t="str">
        <x:f>IF(OR($B64="",$N64="正常"),"",WORKDAY($B64,IF($O64="严重",1,IF($O64="高",2,3))))</x:f>
      </x:c>
      <x:c r="U64" s="102" t="str">
        <x:f>IF($T64="","",IF(AND($S64&lt;&gt;"已关闭",TODAY()&gt;$T64),"逾期","未逾期"))</x:f>
      </x:c>
      <x:c r="V64" s="102"/>
      <x:c r="W64" s="103"/>
      <x:c r="X64" s="102"/>
    </x:row>
    <x:row r="65">
      <x:c r="A65" s="102" t="str">
        <x:f>IF('能耗数据录入'!$A65="","","AL-"&amp;TEXT(ROW()-5,"0000"))</x:f>
      </x:c>
      <x:c r="B65" s="103" t="str">
        <x:f>IF('能耗数据录入'!$B65="","",'能耗数据录入'!$B65)</x:f>
      </x:c>
      <x:c r="C65" s="102" t="str">
        <x:f>IF('能耗数据录入'!$C65="","",'能耗数据录入'!$C65)</x:f>
      </x:c>
      <x:c r="D65" s="102" t="str">
        <x:f>IF('能耗数据录入'!$D65="","",'能耗数据录入'!$D65)</x:f>
      </x:c>
      <x:c r="E65" s="102" t="str">
        <x:f>IF('能耗数据录入'!$E65="","",'能耗数据录入'!$E65)</x:f>
      </x:c>
      <x:c r="F65" s="102" t="str">
        <x:f>IF('能耗数据录入'!$G65="","",'能耗数据录入'!$G65)</x:f>
      </x:c>
      <x:c r="G65" s="102" t="str">
        <x:f>IF('能耗数据录入'!$H65="","",'能耗数据录入'!$H65)</x:f>
      </x:c>
      <x:c r="H65" s="102" t="str">
        <x:f>IF('能耗数据录入'!$J65="","",'能耗数据录入'!$J65)</x:f>
      </x:c>
      <x:c r="I65" s="104" t="str">
        <x:f>IF('能耗数据录入'!$N65="","",'能耗数据录入'!$N65)</x:f>
      </x:c>
      <x:c r="J65" s="104" t="str">
        <x:f>IF($B65="","",IFERROR(AVERAGEIFS('能耗数据录入'!$N$6:$N$205,'能耗数据录入'!$B$6:$B$205,"&gt;="&amp;$B65-7,'能耗数据录入'!$B$6:$B$205,"&lt;"&amp;$B65,'能耗数据录入'!$H$6:$H$205,$G65,'能耗数据录入'!$J$6:$J$205,$H65),$I65))</x:f>
      </x:c>
      <x:c r="K65" s="105" t="str">
        <x:f>IFERROR(($I65-$J65)/$J65,"")</x:f>
      </x:c>
      <x:c r="L65" s="102" t="str">
        <x:f>IF('能耗数据录入'!$V65="","",'能耗数据录入'!$V65)</x:f>
      </x:c>
      <x:c r="M65" s="102" t="str">
        <x:f>IF($H65="","",IFERROR(VLOOKUP($H65,'基础设置'!$A$13:$K$19,5,FALSE),0.2))</x:f>
      </x:c>
      <x:c r="N65" s="102" t="str">
        <x:f>IF($B65="","",IF('能耗数据录入'!$L65="","缺少读数",IF($I65=0,"读数停滞/疑似离线",IF($K65&gt;=IFERROR(VLOOKUP($H65,'基础设置'!$A$13:$K$19,6,FALSE),0.5),"严重突增",IF($K65&gt;=$M65,"用量突增",IF($K65&lt;=-IFERROR(VLOOKUP($H65,'基础设置'!$A$13:$K$19,7,FALSE),0.3),"用量骤降",IF($L65&gt;IFERROR(VLOOKUP($H65,'基础设置'!$A$13:$K$19,8,FALSE),999999),"单位面积超限","正常")))))))</x:f>
      </x:c>
      <x:c r="O65" s="102" t="str">
        <x:f>IF($N65="","",IF($N65="正常","正常",IF(OR($N65="严重突增",$K65&gt;=IFERROR(VLOOKUP($H65,'基础设置'!$A$13:$K$19,6,FALSE),0.5)),"严重",IF(OR($N65="用量突增",$N65="用量骤降"),"高","中"))))</x:f>
      </x:c>
      <x:c r="P65" s="106" t="n">
        <x:f>IF(OR($N65="",$N65="正常"),0,ABS($I65-$J65)*'能耗数据录入'!$O65)</x:f>
        <x:v>0</x:v>
      </x:c>
      <x:c r="Q65" s="102" t="str">
        <x:f>IF($N65="正常","",IF($N65="读数停滞/疑似离线","核查表计通信/电池/网关/阀门状态",IF(AND($H65="水",$N65&lt;&gt;"正常"),"检查管网、阀门、卫生间、冷却塔及夜间最小流量",IF(AND($H65="电",$N65&lt;&gt;"正常"),"检查空调、照明、生产设备、峰谷时段与待机功耗",IF(AND($H65="气",$N65&lt;&gt;"正常"),"检查燃气阀门、锅炉/厨房设备与泄漏风险","核查设备工况、排班、产量与计量数据")))))</x:f>
        <x:v>核查设备工况、排班、产量与计量数据</x:v>
      </x:c>
      <x:c r="R65" s="102" t="str">
        <x:f>IF($H65="","",IFERROR(VLOOKUP($H65,'基础设置'!$A$13:$K$19,11,FALSE),"能源管理负责人"))</x:f>
      </x:c>
      <x:c r="S65" s="102" t="str">
        <x:f>IF($N65="","",IF($N65="正常","无需处理","待处理"))</x:f>
      </x:c>
      <x:c r="T65" s="103" t="str">
        <x:f>IF(OR($B65="",$N65="正常"),"",WORKDAY($B65,IF($O65="严重",1,IF($O65="高",2,3))))</x:f>
      </x:c>
      <x:c r="U65" s="102" t="str">
        <x:f>IF($T65="","",IF(AND($S65&lt;&gt;"已关闭",TODAY()&gt;$T65),"逾期","未逾期"))</x:f>
      </x:c>
      <x:c r="V65" s="102"/>
      <x:c r="W65" s="103"/>
      <x:c r="X65" s="102"/>
    </x:row>
    <x:row r="66">
      <x:c r="A66" s="102" t="str">
        <x:f>IF('能耗数据录入'!$A66="","","AL-"&amp;TEXT(ROW()-5,"0000"))</x:f>
      </x:c>
      <x:c r="B66" s="103" t="str">
        <x:f>IF('能耗数据录入'!$B66="","",'能耗数据录入'!$B66)</x:f>
      </x:c>
      <x:c r="C66" s="102" t="str">
        <x:f>IF('能耗数据录入'!$C66="","",'能耗数据录入'!$C66)</x:f>
      </x:c>
      <x:c r="D66" s="102" t="str">
        <x:f>IF('能耗数据录入'!$D66="","",'能耗数据录入'!$D66)</x:f>
      </x:c>
      <x:c r="E66" s="102" t="str">
        <x:f>IF('能耗数据录入'!$E66="","",'能耗数据录入'!$E66)</x:f>
      </x:c>
      <x:c r="F66" s="102" t="str">
        <x:f>IF('能耗数据录入'!$G66="","",'能耗数据录入'!$G66)</x:f>
      </x:c>
      <x:c r="G66" s="102" t="str">
        <x:f>IF('能耗数据录入'!$H66="","",'能耗数据录入'!$H66)</x:f>
      </x:c>
      <x:c r="H66" s="102" t="str">
        <x:f>IF('能耗数据录入'!$J66="","",'能耗数据录入'!$J66)</x:f>
      </x:c>
      <x:c r="I66" s="104" t="str">
        <x:f>IF('能耗数据录入'!$N66="","",'能耗数据录入'!$N66)</x:f>
      </x:c>
      <x:c r="J66" s="104" t="str">
        <x:f>IF($B66="","",IFERROR(AVERAGEIFS('能耗数据录入'!$N$6:$N$205,'能耗数据录入'!$B$6:$B$205,"&gt;="&amp;$B66-7,'能耗数据录入'!$B$6:$B$205,"&lt;"&amp;$B66,'能耗数据录入'!$H$6:$H$205,$G66,'能耗数据录入'!$J$6:$J$205,$H66),$I66))</x:f>
      </x:c>
      <x:c r="K66" s="105" t="str">
        <x:f>IFERROR(($I66-$J66)/$J66,"")</x:f>
      </x:c>
      <x:c r="L66" s="102" t="str">
        <x:f>IF('能耗数据录入'!$V66="","",'能耗数据录入'!$V66)</x:f>
      </x:c>
      <x:c r="M66" s="102" t="str">
        <x:f>IF($H66="","",IFERROR(VLOOKUP($H66,'基础设置'!$A$13:$K$19,5,FALSE),0.2))</x:f>
      </x:c>
      <x:c r="N66" s="102" t="str">
        <x:f>IF($B66="","",IF('能耗数据录入'!$L66="","缺少读数",IF($I66=0,"读数停滞/疑似离线",IF($K66&gt;=IFERROR(VLOOKUP($H66,'基础设置'!$A$13:$K$19,6,FALSE),0.5),"严重突增",IF($K66&gt;=$M66,"用量突增",IF($K66&lt;=-IFERROR(VLOOKUP($H66,'基础设置'!$A$13:$K$19,7,FALSE),0.3),"用量骤降",IF($L66&gt;IFERROR(VLOOKUP($H66,'基础设置'!$A$13:$K$19,8,FALSE),999999),"单位面积超限","正常")))))))</x:f>
      </x:c>
      <x:c r="O66" s="102" t="str">
        <x:f>IF($N66="","",IF($N66="正常","正常",IF(OR($N66="严重突增",$K66&gt;=IFERROR(VLOOKUP($H66,'基础设置'!$A$13:$K$19,6,FALSE),0.5)),"严重",IF(OR($N66="用量突增",$N66="用量骤降"),"高","中"))))</x:f>
      </x:c>
      <x:c r="P66" s="106" t="n">
        <x:f>IF(OR($N66="",$N66="正常"),0,ABS($I66-$J66)*'能耗数据录入'!$O66)</x:f>
        <x:v>0</x:v>
      </x:c>
      <x:c r="Q66" s="102" t="str">
        <x:f>IF($N66="正常","",IF($N66="读数停滞/疑似离线","核查表计通信/电池/网关/阀门状态",IF(AND($H66="水",$N66&lt;&gt;"正常"),"检查管网、阀门、卫生间、冷却塔及夜间最小流量",IF(AND($H66="电",$N66&lt;&gt;"正常"),"检查空调、照明、生产设备、峰谷时段与待机功耗",IF(AND($H66="气",$N66&lt;&gt;"正常"),"检查燃气阀门、锅炉/厨房设备与泄漏风险","核查设备工况、排班、产量与计量数据")))))</x:f>
        <x:v>核查设备工况、排班、产量与计量数据</x:v>
      </x:c>
      <x:c r="R66" s="102" t="str">
        <x:f>IF($H66="","",IFERROR(VLOOKUP($H66,'基础设置'!$A$13:$K$19,11,FALSE),"能源管理负责人"))</x:f>
      </x:c>
      <x:c r="S66" s="102" t="str">
        <x:f>IF($N66="","",IF($N66="正常","无需处理","待处理"))</x:f>
      </x:c>
      <x:c r="T66" s="103" t="str">
        <x:f>IF(OR($B66="",$N66="正常"),"",WORKDAY($B66,IF($O66="严重",1,IF($O66="高",2,3))))</x:f>
      </x:c>
      <x:c r="U66" s="102" t="str">
        <x:f>IF($T66="","",IF(AND($S66&lt;&gt;"已关闭",TODAY()&gt;$T66),"逾期","未逾期"))</x:f>
      </x:c>
      <x:c r="V66" s="102"/>
      <x:c r="W66" s="103"/>
      <x:c r="X66" s="102"/>
    </x:row>
    <x:row r="67">
      <x:c r="A67" s="102" t="str">
        <x:f>IF('能耗数据录入'!$A67="","","AL-"&amp;TEXT(ROW()-5,"0000"))</x:f>
      </x:c>
      <x:c r="B67" s="103" t="str">
        <x:f>IF('能耗数据录入'!$B67="","",'能耗数据录入'!$B67)</x:f>
      </x:c>
      <x:c r="C67" s="102" t="str">
        <x:f>IF('能耗数据录入'!$C67="","",'能耗数据录入'!$C67)</x:f>
      </x:c>
      <x:c r="D67" s="102" t="str">
        <x:f>IF('能耗数据录入'!$D67="","",'能耗数据录入'!$D67)</x:f>
      </x:c>
      <x:c r="E67" s="102" t="str">
        <x:f>IF('能耗数据录入'!$E67="","",'能耗数据录入'!$E67)</x:f>
      </x:c>
      <x:c r="F67" s="102" t="str">
        <x:f>IF('能耗数据录入'!$G67="","",'能耗数据录入'!$G67)</x:f>
      </x:c>
      <x:c r="G67" s="102" t="str">
        <x:f>IF('能耗数据录入'!$H67="","",'能耗数据录入'!$H67)</x:f>
      </x:c>
      <x:c r="H67" s="102" t="str">
        <x:f>IF('能耗数据录入'!$J67="","",'能耗数据录入'!$J67)</x:f>
      </x:c>
      <x:c r="I67" s="104" t="str">
        <x:f>IF('能耗数据录入'!$N67="","",'能耗数据录入'!$N67)</x:f>
      </x:c>
      <x:c r="J67" s="104" t="str">
        <x:f>IF($B67="","",IFERROR(AVERAGEIFS('能耗数据录入'!$N$6:$N$205,'能耗数据录入'!$B$6:$B$205,"&gt;="&amp;$B67-7,'能耗数据录入'!$B$6:$B$205,"&lt;"&amp;$B67,'能耗数据录入'!$H$6:$H$205,$G67,'能耗数据录入'!$J$6:$J$205,$H67),$I67))</x:f>
      </x:c>
      <x:c r="K67" s="105" t="str">
        <x:f>IFERROR(($I67-$J67)/$J67,"")</x:f>
      </x:c>
      <x:c r="L67" s="102" t="str">
        <x:f>IF('能耗数据录入'!$V67="","",'能耗数据录入'!$V67)</x:f>
      </x:c>
      <x:c r="M67" s="102" t="str">
        <x:f>IF($H67="","",IFERROR(VLOOKUP($H67,'基础设置'!$A$13:$K$19,5,FALSE),0.2))</x:f>
      </x:c>
      <x:c r="N67" s="102" t="str">
        <x:f>IF($B67="","",IF('能耗数据录入'!$L67="","缺少读数",IF($I67=0,"读数停滞/疑似离线",IF($K67&gt;=IFERROR(VLOOKUP($H67,'基础设置'!$A$13:$K$19,6,FALSE),0.5),"严重突增",IF($K67&gt;=$M67,"用量突增",IF($K67&lt;=-IFERROR(VLOOKUP($H67,'基础设置'!$A$13:$K$19,7,FALSE),0.3),"用量骤降",IF($L67&gt;IFERROR(VLOOKUP($H67,'基础设置'!$A$13:$K$19,8,FALSE),999999),"单位面积超限","正常")))))))</x:f>
      </x:c>
      <x:c r="O67" s="102" t="str">
        <x:f>IF($N67="","",IF($N67="正常","正常",IF(OR($N67="严重突增",$K67&gt;=IFERROR(VLOOKUP($H67,'基础设置'!$A$13:$K$19,6,FALSE),0.5)),"严重",IF(OR($N67="用量突增",$N67="用量骤降"),"高","中"))))</x:f>
      </x:c>
      <x:c r="P67" s="106" t="n">
        <x:f>IF(OR($N67="",$N67="正常"),0,ABS($I67-$J67)*'能耗数据录入'!$O67)</x:f>
        <x:v>0</x:v>
      </x:c>
      <x:c r="Q67" s="102" t="str">
        <x:f>IF($N67="正常","",IF($N67="读数停滞/疑似离线","核查表计通信/电池/网关/阀门状态",IF(AND($H67="水",$N67&lt;&gt;"正常"),"检查管网、阀门、卫生间、冷却塔及夜间最小流量",IF(AND($H67="电",$N67&lt;&gt;"正常"),"检查空调、照明、生产设备、峰谷时段与待机功耗",IF(AND($H67="气",$N67&lt;&gt;"正常"),"检查燃气阀门、锅炉/厨房设备与泄漏风险","核查设备工况、排班、产量与计量数据")))))</x:f>
        <x:v>核查设备工况、排班、产量与计量数据</x:v>
      </x:c>
      <x:c r="R67" s="102" t="str">
        <x:f>IF($H67="","",IFERROR(VLOOKUP($H67,'基础设置'!$A$13:$K$19,11,FALSE),"能源管理负责人"))</x:f>
      </x:c>
      <x:c r="S67" s="102" t="str">
        <x:f>IF($N67="","",IF($N67="正常","无需处理","待处理"))</x:f>
      </x:c>
      <x:c r="T67" s="103" t="str">
        <x:f>IF(OR($B67="",$N67="正常"),"",WORKDAY($B67,IF($O67="严重",1,IF($O67="高",2,3))))</x:f>
      </x:c>
      <x:c r="U67" s="102" t="str">
        <x:f>IF($T67="","",IF(AND($S67&lt;&gt;"已关闭",TODAY()&gt;$T67),"逾期","未逾期"))</x:f>
      </x:c>
      <x:c r="V67" s="102"/>
      <x:c r="W67" s="103"/>
      <x:c r="X67" s="102"/>
    </x:row>
    <x:row r="68">
      <x:c r="A68" s="102" t="str">
        <x:f>IF('能耗数据录入'!$A68="","","AL-"&amp;TEXT(ROW()-5,"0000"))</x:f>
      </x:c>
      <x:c r="B68" s="103" t="str">
        <x:f>IF('能耗数据录入'!$B68="","",'能耗数据录入'!$B68)</x:f>
      </x:c>
      <x:c r="C68" s="102" t="str">
        <x:f>IF('能耗数据录入'!$C68="","",'能耗数据录入'!$C68)</x:f>
      </x:c>
      <x:c r="D68" s="102" t="str">
        <x:f>IF('能耗数据录入'!$D68="","",'能耗数据录入'!$D68)</x:f>
      </x:c>
      <x:c r="E68" s="102" t="str">
        <x:f>IF('能耗数据录入'!$E68="","",'能耗数据录入'!$E68)</x:f>
      </x:c>
      <x:c r="F68" s="102" t="str">
        <x:f>IF('能耗数据录入'!$G68="","",'能耗数据录入'!$G68)</x:f>
      </x:c>
      <x:c r="G68" s="102" t="str">
        <x:f>IF('能耗数据录入'!$H68="","",'能耗数据录入'!$H68)</x:f>
      </x:c>
      <x:c r="H68" s="102" t="str">
        <x:f>IF('能耗数据录入'!$J68="","",'能耗数据录入'!$J68)</x:f>
      </x:c>
      <x:c r="I68" s="104" t="str">
        <x:f>IF('能耗数据录入'!$N68="","",'能耗数据录入'!$N68)</x:f>
      </x:c>
      <x:c r="J68" s="104" t="str">
        <x:f>IF($B68="","",IFERROR(AVERAGEIFS('能耗数据录入'!$N$6:$N$205,'能耗数据录入'!$B$6:$B$205,"&gt;="&amp;$B68-7,'能耗数据录入'!$B$6:$B$205,"&lt;"&amp;$B68,'能耗数据录入'!$H$6:$H$205,$G68,'能耗数据录入'!$J$6:$J$205,$H68),$I68))</x:f>
      </x:c>
      <x:c r="K68" s="105" t="str">
        <x:f>IFERROR(($I68-$J68)/$J68,"")</x:f>
      </x:c>
      <x:c r="L68" s="102" t="str">
        <x:f>IF('能耗数据录入'!$V68="","",'能耗数据录入'!$V68)</x:f>
      </x:c>
      <x:c r="M68" s="102" t="str">
        <x:f>IF($H68="","",IFERROR(VLOOKUP($H68,'基础设置'!$A$13:$K$19,5,FALSE),0.2))</x:f>
      </x:c>
      <x:c r="N68" s="102" t="str">
        <x:f>IF($B68="","",IF('能耗数据录入'!$L68="","缺少读数",IF($I68=0,"读数停滞/疑似离线",IF($K68&gt;=IFERROR(VLOOKUP($H68,'基础设置'!$A$13:$K$19,6,FALSE),0.5),"严重突增",IF($K68&gt;=$M68,"用量突增",IF($K68&lt;=-IFERROR(VLOOKUP($H68,'基础设置'!$A$13:$K$19,7,FALSE),0.3),"用量骤降",IF($L68&gt;IFERROR(VLOOKUP($H68,'基础设置'!$A$13:$K$19,8,FALSE),999999),"单位面积超限","正常")))))))</x:f>
      </x:c>
      <x:c r="O68" s="102" t="str">
        <x:f>IF($N68="","",IF($N68="正常","正常",IF(OR($N68="严重突增",$K68&gt;=IFERROR(VLOOKUP($H68,'基础设置'!$A$13:$K$19,6,FALSE),0.5)),"严重",IF(OR($N68="用量突增",$N68="用量骤降"),"高","中"))))</x:f>
      </x:c>
      <x:c r="P68" s="106" t="n">
        <x:f>IF(OR($N68="",$N68="正常"),0,ABS($I68-$J68)*'能耗数据录入'!$O68)</x:f>
        <x:v>0</x:v>
      </x:c>
      <x:c r="Q68" s="102" t="str">
        <x:f>IF($N68="正常","",IF($N68="读数停滞/疑似离线","核查表计通信/电池/网关/阀门状态",IF(AND($H68="水",$N68&lt;&gt;"正常"),"检查管网、阀门、卫生间、冷却塔及夜间最小流量",IF(AND($H68="电",$N68&lt;&gt;"正常"),"检查空调、照明、生产设备、峰谷时段与待机功耗",IF(AND($H68="气",$N68&lt;&gt;"正常"),"检查燃气阀门、锅炉/厨房设备与泄漏风险","核查设备工况、排班、产量与计量数据")))))</x:f>
        <x:v>核查设备工况、排班、产量与计量数据</x:v>
      </x:c>
      <x:c r="R68" s="102" t="str">
        <x:f>IF($H68="","",IFERROR(VLOOKUP($H68,'基础设置'!$A$13:$K$19,11,FALSE),"能源管理负责人"))</x:f>
      </x:c>
      <x:c r="S68" s="102" t="str">
        <x:f>IF($N68="","",IF($N68="正常","无需处理","待处理"))</x:f>
      </x:c>
      <x:c r="T68" s="103" t="str">
        <x:f>IF(OR($B68="",$N68="正常"),"",WORKDAY($B68,IF($O68="严重",1,IF($O68="高",2,3))))</x:f>
      </x:c>
      <x:c r="U68" s="102" t="str">
        <x:f>IF($T68="","",IF(AND($S68&lt;&gt;"已关闭",TODAY()&gt;$T68),"逾期","未逾期"))</x:f>
      </x:c>
      <x:c r="V68" s="102"/>
      <x:c r="W68" s="103"/>
      <x:c r="X68" s="102"/>
    </x:row>
    <x:row r="69">
      <x:c r="A69" s="102" t="str">
        <x:f>IF('能耗数据录入'!$A69="","","AL-"&amp;TEXT(ROW()-5,"0000"))</x:f>
      </x:c>
      <x:c r="B69" s="103" t="str">
        <x:f>IF('能耗数据录入'!$B69="","",'能耗数据录入'!$B69)</x:f>
      </x:c>
      <x:c r="C69" s="102" t="str">
        <x:f>IF('能耗数据录入'!$C69="","",'能耗数据录入'!$C69)</x:f>
      </x:c>
      <x:c r="D69" s="102" t="str">
        <x:f>IF('能耗数据录入'!$D69="","",'能耗数据录入'!$D69)</x:f>
      </x:c>
      <x:c r="E69" s="102" t="str">
        <x:f>IF('能耗数据录入'!$E69="","",'能耗数据录入'!$E69)</x:f>
      </x:c>
      <x:c r="F69" s="102" t="str">
        <x:f>IF('能耗数据录入'!$G69="","",'能耗数据录入'!$G69)</x:f>
      </x:c>
      <x:c r="G69" s="102" t="str">
        <x:f>IF('能耗数据录入'!$H69="","",'能耗数据录入'!$H69)</x:f>
      </x:c>
      <x:c r="H69" s="102" t="str">
        <x:f>IF('能耗数据录入'!$J69="","",'能耗数据录入'!$J69)</x:f>
      </x:c>
      <x:c r="I69" s="104" t="str">
        <x:f>IF('能耗数据录入'!$N69="","",'能耗数据录入'!$N69)</x:f>
      </x:c>
      <x:c r="J69" s="104" t="str">
        <x:f>IF($B69="","",IFERROR(AVERAGEIFS('能耗数据录入'!$N$6:$N$205,'能耗数据录入'!$B$6:$B$205,"&gt;="&amp;$B69-7,'能耗数据录入'!$B$6:$B$205,"&lt;"&amp;$B69,'能耗数据录入'!$H$6:$H$205,$G69,'能耗数据录入'!$J$6:$J$205,$H69),$I69))</x:f>
      </x:c>
      <x:c r="K69" s="105" t="str">
        <x:f>IFERROR(($I69-$J69)/$J69,"")</x:f>
      </x:c>
      <x:c r="L69" s="102" t="str">
        <x:f>IF('能耗数据录入'!$V69="","",'能耗数据录入'!$V69)</x:f>
      </x:c>
      <x:c r="M69" s="102" t="str">
        <x:f>IF($H69="","",IFERROR(VLOOKUP($H69,'基础设置'!$A$13:$K$19,5,FALSE),0.2))</x:f>
      </x:c>
      <x:c r="N69" s="102" t="str">
        <x:f>IF($B69="","",IF('能耗数据录入'!$L69="","缺少读数",IF($I69=0,"读数停滞/疑似离线",IF($K69&gt;=IFERROR(VLOOKUP($H69,'基础设置'!$A$13:$K$19,6,FALSE),0.5),"严重突增",IF($K69&gt;=$M69,"用量突增",IF($K69&lt;=-IFERROR(VLOOKUP($H69,'基础设置'!$A$13:$K$19,7,FALSE),0.3),"用量骤降",IF($L69&gt;IFERROR(VLOOKUP($H69,'基础设置'!$A$13:$K$19,8,FALSE),999999),"单位面积超限","正常")))))))</x:f>
      </x:c>
      <x:c r="O69" s="102" t="str">
        <x:f>IF($N69="","",IF($N69="正常","正常",IF(OR($N69="严重突增",$K69&gt;=IFERROR(VLOOKUP($H69,'基础设置'!$A$13:$K$19,6,FALSE),0.5)),"严重",IF(OR($N69="用量突增",$N69="用量骤降"),"高","中"))))</x:f>
      </x:c>
      <x:c r="P69" s="106" t="n">
        <x:f>IF(OR($N69="",$N69="正常"),0,ABS($I69-$J69)*'能耗数据录入'!$O69)</x:f>
        <x:v>0</x:v>
      </x:c>
      <x:c r="Q69" s="102" t="str">
        <x:f>IF($N69="正常","",IF($N69="读数停滞/疑似离线","核查表计通信/电池/网关/阀门状态",IF(AND($H69="水",$N69&lt;&gt;"正常"),"检查管网、阀门、卫生间、冷却塔及夜间最小流量",IF(AND($H69="电",$N69&lt;&gt;"正常"),"检查空调、照明、生产设备、峰谷时段与待机功耗",IF(AND($H69="气",$N69&lt;&gt;"正常"),"检查燃气阀门、锅炉/厨房设备与泄漏风险","核查设备工况、排班、产量与计量数据")))))</x:f>
        <x:v>核查设备工况、排班、产量与计量数据</x:v>
      </x:c>
      <x:c r="R69" s="102" t="str">
        <x:f>IF($H69="","",IFERROR(VLOOKUP($H69,'基础设置'!$A$13:$K$19,11,FALSE),"能源管理负责人"))</x:f>
      </x:c>
      <x:c r="S69" s="102" t="str">
        <x:f>IF($N69="","",IF($N69="正常","无需处理","待处理"))</x:f>
      </x:c>
      <x:c r="T69" s="103" t="str">
        <x:f>IF(OR($B69="",$N69="正常"),"",WORKDAY($B69,IF($O69="严重",1,IF($O69="高",2,3))))</x:f>
      </x:c>
      <x:c r="U69" s="102" t="str">
        <x:f>IF($T69="","",IF(AND($S69&lt;&gt;"已关闭",TODAY()&gt;$T69),"逾期","未逾期"))</x:f>
      </x:c>
      <x:c r="V69" s="102"/>
      <x:c r="W69" s="103"/>
      <x:c r="X69" s="102"/>
    </x:row>
    <x:row r="70">
      <x:c r="A70" s="102" t="str">
        <x:f>IF('能耗数据录入'!$A70="","","AL-"&amp;TEXT(ROW()-5,"0000"))</x:f>
      </x:c>
      <x:c r="B70" s="103" t="str">
        <x:f>IF('能耗数据录入'!$B70="","",'能耗数据录入'!$B70)</x:f>
      </x:c>
      <x:c r="C70" s="102" t="str">
        <x:f>IF('能耗数据录入'!$C70="","",'能耗数据录入'!$C70)</x:f>
      </x:c>
      <x:c r="D70" s="102" t="str">
        <x:f>IF('能耗数据录入'!$D70="","",'能耗数据录入'!$D70)</x:f>
      </x:c>
      <x:c r="E70" s="102" t="str">
        <x:f>IF('能耗数据录入'!$E70="","",'能耗数据录入'!$E70)</x:f>
      </x:c>
      <x:c r="F70" s="102" t="str">
        <x:f>IF('能耗数据录入'!$G70="","",'能耗数据录入'!$G70)</x:f>
      </x:c>
      <x:c r="G70" s="102" t="str">
        <x:f>IF('能耗数据录入'!$H70="","",'能耗数据录入'!$H70)</x:f>
      </x:c>
      <x:c r="H70" s="102" t="str">
        <x:f>IF('能耗数据录入'!$J70="","",'能耗数据录入'!$J70)</x:f>
      </x:c>
      <x:c r="I70" s="104" t="str">
        <x:f>IF('能耗数据录入'!$N70="","",'能耗数据录入'!$N70)</x:f>
      </x:c>
      <x:c r="J70" s="104" t="str">
        <x:f>IF($B70="","",IFERROR(AVERAGEIFS('能耗数据录入'!$N$6:$N$205,'能耗数据录入'!$B$6:$B$205,"&gt;="&amp;$B70-7,'能耗数据录入'!$B$6:$B$205,"&lt;"&amp;$B70,'能耗数据录入'!$H$6:$H$205,$G70,'能耗数据录入'!$J$6:$J$205,$H70),$I70))</x:f>
      </x:c>
      <x:c r="K70" s="105" t="str">
        <x:f>IFERROR(($I70-$J70)/$J70,"")</x:f>
      </x:c>
      <x:c r="L70" s="102" t="str">
        <x:f>IF('能耗数据录入'!$V70="","",'能耗数据录入'!$V70)</x:f>
      </x:c>
      <x:c r="M70" s="102" t="str">
        <x:f>IF($H70="","",IFERROR(VLOOKUP($H70,'基础设置'!$A$13:$K$19,5,FALSE),0.2))</x:f>
      </x:c>
      <x:c r="N70" s="102" t="str">
        <x:f>IF($B70="","",IF('能耗数据录入'!$L70="","缺少读数",IF($I70=0,"读数停滞/疑似离线",IF($K70&gt;=IFERROR(VLOOKUP($H70,'基础设置'!$A$13:$K$19,6,FALSE),0.5),"严重突增",IF($K70&gt;=$M70,"用量突增",IF($K70&lt;=-IFERROR(VLOOKUP($H70,'基础设置'!$A$13:$K$19,7,FALSE),0.3),"用量骤降",IF($L70&gt;IFERROR(VLOOKUP($H70,'基础设置'!$A$13:$K$19,8,FALSE),999999),"单位面积超限","正常")))))))</x:f>
      </x:c>
      <x:c r="O70" s="102" t="str">
        <x:f>IF($N70="","",IF($N70="正常","正常",IF(OR($N70="严重突增",$K70&gt;=IFERROR(VLOOKUP($H70,'基础设置'!$A$13:$K$19,6,FALSE),0.5)),"严重",IF(OR($N70="用量突增",$N70="用量骤降"),"高","中"))))</x:f>
      </x:c>
      <x:c r="P70" s="106" t="n">
        <x:f>IF(OR($N70="",$N70="正常"),0,ABS($I70-$J70)*'能耗数据录入'!$O70)</x:f>
        <x:v>0</x:v>
      </x:c>
      <x:c r="Q70" s="102" t="str">
        <x:f>IF($N70="正常","",IF($N70="读数停滞/疑似离线","核查表计通信/电池/网关/阀门状态",IF(AND($H70="水",$N70&lt;&gt;"正常"),"检查管网、阀门、卫生间、冷却塔及夜间最小流量",IF(AND($H70="电",$N70&lt;&gt;"正常"),"检查空调、照明、生产设备、峰谷时段与待机功耗",IF(AND($H70="气",$N70&lt;&gt;"正常"),"检查燃气阀门、锅炉/厨房设备与泄漏风险","核查设备工况、排班、产量与计量数据")))))</x:f>
        <x:v>核查设备工况、排班、产量与计量数据</x:v>
      </x:c>
      <x:c r="R70" s="102" t="str">
        <x:f>IF($H70="","",IFERROR(VLOOKUP($H70,'基础设置'!$A$13:$K$19,11,FALSE),"能源管理负责人"))</x:f>
      </x:c>
      <x:c r="S70" s="102" t="str">
        <x:f>IF($N70="","",IF($N70="正常","无需处理","待处理"))</x:f>
      </x:c>
      <x:c r="T70" s="103" t="str">
        <x:f>IF(OR($B70="",$N70="正常"),"",WORKDAY($B70,IF($O70="严重",1,IF($O70="高",2,3))))</x:f>
      </x:c>
      <x:c r="U70" s="102" t="str">
        <x:f>IF($T70="","",IF(AND($S70&lt;&gt;"已关闭",TODAY()&gt;$T70),"逾期","未逾期"))</x:f>
      </x:c>
      <x:c r="V70" s="102"/>
      <x:c r="W70" s="103"/>
      <x:c r="X70" s="102"/>
    </x:row>
    <x:row r="71">
      <x:c r="A71" s="102" t="str">
        <x:f>IF('能耗数据录入'!$A71="","","AL-"&amp;TEXT(ROW()-5,"0000"))</x:f>
      </x:c>
      <x:c r="B71" s="103" t="str">
        <x:f>IF('能耗数据录入'!$B71="","",'能耗数据录入'!$B71)</x:f>
      </x:c>
      <x:c r="C71" s="102" t="str">
        <x:f>IF('能耗数据录入'!$C71="","",'能耗数据录入'!$C71)</x:f>
      </x:c>
      <x:c r="D71" s="102" t="str">
        <x:f>IF('能耗数据录入'!$D71="","",'能耗数据录入'!$D71)</x:f>
      </x:c>
      <x:c r="E71" s="102" t="str">
        <x:f>IF('能耗数据录入'!$E71="","",'能耗数据录入'!$E71)</x:f>
      </x:c>
      <x:c r="F71" s="102" t="str">
        <x:f>IF('能耗数据录入'!$G71="","",'能耗数据录入'!$G71)</x:f>
      </x:c>
      <x:c r="G71" s="102" t="str">
        <x:f>IF('能耗数据录入'!$H71="","",'能耗数据录入'!$H71)</x:f>
      </x:c>
      <x:c r="H71" s="102" t="str">
        <x:f>IF('能耗数据录入'!$J71="","",'能耗数据录入'!$J71)</x:f>
      </x:c>
      <x:c r="I71" s="104" t="str">
        <x:f>IF('能耗数据录入'!$N71="","",'能耗数据录入'!$N71)</x:f>
      </x:c>
      <x:c r="J71" s="104" t="str">
        <x:f>IF($B71="","",IFERROR(AVERAGEIFS('能耗数据录入'!$N$6:$N$205,'能耗数据录入'!$B$6:$B$205,"&gt;="&amp;$B71-7,'能耗数据录入'!$B$6:$B$205,"&lt;"&amp;$B71,'能耗数据录入'!$H$6:$H$205,$G71,'能耗数据录入'!$J$6:$J$205,$H71),$I71))</x:f>
      </x:c>
      <x:c r="K71" s="105" t="str">
        <x:f>IFERROR(($I71-$J71)/$J71,"")</x:f>
      </x:c>
      <x:c r="L71" s="102" t="str">
        <x:f>IF('能耗数据录入'!$V71="","",'能耗数据录入'!$V71)</x:f>
      </x:c>
      <x:c r="M71" s="102" t="str">
        <x:f>IF($H71="","",IFERROR(VLOOKUP($H71,'基础设置'!$A$13:$K$19,5,FALSE),0.2))</x:f>
      </x:c>
      <x:c r="N71" s="102" t="str">
        <x:f>IF($B71="","",IF('能耗数据录入'!$L71="","缺少读数",IF($I71=0,"读数停滞/疑似离线",IF($K71&gt;=IFERROR(VLOOKUP($H71,'基础设置'!$A$13:$K$19,6,FALSE),0.5),"严重突增",IF($K71&gt;=$M71,"用量突增",IF($K71&lt;=-IFERROR(VLOOKUP($H71,'基础设置'!$A$13:$K$19,7,FALSE),0.3),"用量骤降",IF($L71&gt;IFERROR(VLOOKUP($H71,'基础设置'!$A$13:$K$19,8,FALSE),999999),"单位面积超限","正常")))))))</x:f>
      </x:c>
      <x:c r="O71" s="102" t="str">
        <x:f>IF($N71="","",IF($N71="正常","正常",IF(OR($N71="严重突增",$K71&gt;=IFERROR(VLOOKUP($H71,'基础设置'!$A$13:$K$19,6,FALSE),0.5)),"严重",IF(OR($N71="用量突增",$N71="用量骤降"),"高","中"))))</x:f>
      </x:c>
      <x:c r="P71" s="106" t="n">
        <x:f>IF(OR($N71="",$N71="正常"),0,ABS($I71-$J71)*'能耗数据录入'!$O71)</x:f>
        <x:v>0</x:v>
      </x:c>
      <x:c r="Q71" s="102" t="str">
        <x:f>IF($N71="正常","",IF($N71="读数停滞/疑似离线","核查表计通信/电池/网关/阀门状态",IF(AND($H71="水",$N71&lt;&gt;"正常"),"检查管网、阀门、卫生间、冷却塔及夜间最小流量",IF(AND($H71="电",$N71&lt;&gt;"正常"),"检查空调、照明、生产设备、峰谷时段与待机功耗",IF(AND($H71="气",$N71&lt;&gt;"正常"),"检查燃气阀门、锅炉/厨房设备与泄漏风险","核查设备工况、排班、产量与计量数据")))))</x:f>
        <x:v>核查设备工况、排班、产量与计量数据</x:v>
      </x:c>
      <x:c r="R71" s="102" t="str">
        <x:f>IF($H71="","",IFERROR(VLOOKUP($H71,'基础设置'!$A$13:$K$19,11,FALSE),"能源管理负责人"))</x:f>
      </x:c>
      <x:c r="S71" s="102" t="str">
        <x:f>IF($N71="","",IF($N71="正常","无需处理","待处理"))</x:f>
      </x:c>
      <x:c r="T71" s="103" t="str">
        <x:f>IF(OR($B71="",$N71="正常"),"",WORKDAY($B71,IF($O71="严重",1,IF($O71="高",2,3))))</x:f>
      </x:c>
      <x:c r="U71" s="102" t="str">
        <x:f>IF($T71="","",IF(AND($S71&lt;&gt;"已关闭",TODAY()&gt;$T71),"逾期","未逾期"))</x:f>
      </x:c>
      <x:c r="V71" s="102"/>
      <x:c r="W71" s="103"/>
      <x:c r="X71" s="102"/>
    </x:row>
    <x:row r="72">
      <x:c r="A72" s="102" t="str">
        <x:f>IF('能耗数据录入'!$A72="","","AL-"&amp;TEXT(ROW()-5,"0000"))</x:f>
      </x:c>
      <x:c r="B72" s="103" t="str">
        <x:f>IF('能耗数据录入'!$B72="","",'能耗数据录入'!$B72)</x:f>
      </x:c>
      <x:c r="C72" s="102" t="str">
        <x:f>IF('能耗数据录入'!$C72="","",'能耗数据录入'!$C72)</x:f>
      </x:c>
      <x:c r="D72" s="102" t="str">
        <x:f>IF('能耗数据录入'!$D72="","",'能耗数据录入'!$D72)</x:f>
      </x:c>
      <x:c r="E72" s="102" t="str">
        <x:f>IF('能耗数据录入'!$E72="","",'能耗数据录入'!$E72)</x:f>
      </x:c>
      <x:c r="F72" s="102" t="str">
        <x:f>IF('能耗数据录入'!$G72="","",'能耗数据录入'!$G72)</x:f>
      </x:c>
      <x:c r="G72" s="102" t="str">
        <x:f>IF('能耗数据录入'!$H72="","",'能耗数据录入'!$H72)</x:f>
      </x:c>
      <x:c r="H72" s="102" t="str">
        <x:f>IF('能耗数据录入'!$J72="","",'能耗数据录入'!$J72)</x:f>
      </x:c>
      <x:c r="I72" s="104" t="str">
        <x:f>IF('能耗数据录入'!$N72="","",'能耗数据录入'!$N72)</x:f>
      </x:c>
      <x:c r="J72" s="104" t="str">
        <x:f>IF($B72="","",IFERROR(AVERAGEIFS('能耗数据录入'!$N$6:$N$205,'能耗数据录入'!$B$6:$B$205,"&gt;="&amp;$B72-7,'能耗数据录入'!$B$6:$B$205,"&lt;"&amp;$B72,'能耗数据录入'!$H$6:$H$205,$G72,'能耗数据录入'!$J$6:$J$205,$H72),$I72))</x:f>
      </x:c>
      <x:c r="K72" s="105" t="str">
        <x:f>IFERROR(($I72-$J72)/$J72,"")</x:f>
      </x:c>
      <x:c r="L72" s="102" t="str">
        <x:f>IF('能耗数据录入'!$V72="","",'能耗数据录入'!$V72)</x:f>
      </x:c>
      <x:c r="M72" s="102" t="str">
        <x:f>IF($H72="","",IFERROR(VLOOKUP($H72,'基础设置'!$A$13:$K$19,5,FALSE),0.2))</x:f>
      </x:c>
      <x:c r="N72" s="102" t="str">
        <x:f>IF($B72="","",IF('能耗数据录入'!$L72="","缺少读数",IF($I72=0,"读数停滞/疑似离线",IF($K72&gt;=IFERROR(VLOOKUP($H72,'基础设置'!$A$13:$K$19,6,FALSE),0.5),"严重突增",IF($K72&gt;=$M72,"用量突增",IF($K72&lt;=-IFERROR(VLOOKUP($H72,'基础设置'!$A$13:$K$19,7,FALSE),0.3),"用量骤降",IF($L72&gt;IFERROR(VLOOKUP($H72,'基础设置'!$A$13:$K$19,8,FALSE),999999),"单位面积超限","正常")))))))</x:f>
      </x:c>
      <x:c r="O72" s="102" t="str">
        <x:f>IF($N72="","",IF($N72="正常","正常",IF(OR($N72="严重突增",$K72&gt;=IFERROR(VLOOKUP($H72,'基础设置'!$A$13:$K$19,6,FALSE),0.5)),"严重",IF(OR($N72="用量突增",$N72="用量骤降"),"高","中"))))</x:f>
      </x:c>
      <x:c r="P72" s="106" t="n">
        <x:f>IF(OR($N72="",$N72="正常"),0,ABS($I72-$J72)*'能耗数据录入'!$O72)</x:f>
        <x:v>0</x:v>
      </x:c>
      <x:c r="Q72" s="102" t="str">
        <x:f>IF($N72="正常","",IF($N72="读数停滞/疑似离线","核查表计通信/电池/网关/阀门状态",IF(AND($H72="水",$N72&lt;&gt;"正常"),"检查管网、阀门、卫生间、冷却塔及夜间最小流量",IF(AND($H72="电",$N72&lt;&gt;"正常"),"检查空调、照明、生产设备、峰谷时段与待机功耗",IF(AND($H72="气",$N72&lt;&gt;"正常"),"检查燃气阀门、锅炉/厨房设备与泄漏风险","核查设备工况、排班、产量与计量数据")))))</x:f>
        <x:v>核查设备工况、排班、产量与计量数据</x:v>
      </x:c>
      <x:c r="R72" s="102" t="str">
        <x:f>IF($H72="","",IFERROR(VLOOKUP($H72,'基础设置'!$A$13:$K$19,11,FALSE),"能源管理负责人"))</x:f>
      </x:c>
      <x:c r="S72" s="102" t="str">
        <x:f>IF($N72="","",IF($N72="正常","无需处理","待处理"))</x:f>
      </x:c>
      <x:c r="T72" s="103" t="str">
        <x:f>IF(OR($B72="",$N72="正常"),"",WORKDAY($B72,IF($O72="严重",1,IF($O72="高",2,3))))</x:f>
      </x:c>
      <x:c r="U72" s="102" t="str">
        <x:f>IF($T72="","",IF(AND($S72&lt;&gt;"已关闭",TODAY()&gt;$T72),"逾期","未逾期"))</x:f>
      </x:c>
      <x:c r="V72" s="102"/>
      <x:c r="W72" s="103"/>
      <x:c r="X72" s="102"/>
    </x:row>
    <x:row r="73">
      <x:c r="A73" s="102" t="str">
        <x:f>IF('能耗数据录入'!$A73="","","AL-"&amp;TEXT(ROW()-5,"0000"))</x:f>
      </x:c>
      <x:c r="B73" s="103" t="str">
        <x:f>IF('能耗数据录入'!$B73="","",'能耗数据录入'!$B73)</x:f>
      </x:c>
      <x:c r="C73" s="102" t="str">
        <x:f>IF('能耗数据录入'!$C73="","",'能耗数据录入'!$C73)</x:f>
      </x:c>
      <x:c r="D73" s="102" t="str">
        <x:f>IF('能耗数据录入'!$D73="","",'能耗数据录入'!$D73)</x:f>
      </x:c>
      <x:c r="E73" s="102" t="str">
        <x:f>IF('能耗数据录入'!$E73="","",'能耗数据录入'!$E73)</x:f>
      </x:c>
      <x:c r="F73" s="102" t="str">
        <x:f>IF('能耗数据录入'!$G73="","",'能耗数据录入'!$G73)</x:f>
      </x:c>
      <x:c r="G73" s="102" t="str">
        <x:f>IF('能耗数据录入'!$H73="","",'能耗数据录入'!$H73)</x:f>
      </x:c>
      <x:c r="H73" s="102" t="str">
        <x:f>IF('能耗数据录入'!$J73="","",'能耗数据录入'!$J73)</x:f>
      </x:c>
      <x:c r="I73" s="104" t="str">
        <x:f>IF('能耗数据录入'!$N73="","",'能耗数据录入'!$N73)</x:f>
      </x:c>
      <x:c r="J73" s="104" t="str">
        <x:f>IF($B73="","",IFERROR(AVERAGEIFS('能耗数据录入'!$N$6:$N$205,'能耗数据录入'!$B$6:$B$205,"&gt;="&amp;$B73-7,'能耗数据录入'!$B$6:$B$205,"&lt;"&amp;$B73,'能耗数据录入'!$H$6:$H$205,$G73,'能耗数据录入'!$J$6:$J$205,$H73),$I73))</x:f>
      </x:c>
      <x:c r="K73" s="105" t="str">
        <x:f>IFERROR(($I73-$J73)/$J73,"")</x:f>
      </x:c>
      <x:c r="L73" s="102" t="str">
        <x:f>IF('能耗数据录入'!$V73="","",'能耗数据录入'!$V73)</x:f>
      </x:c>
      <x:c r="M73" s="102" t="str">
        <x:f>IF($H73="","",IFERROR(VLOOKUP($H73,'基础设置'!$A$13:$K$19,5,FALSE),0.2))</x:f>
      </x:c>
      <x:c r="N73" s="102" t="str">
        <x:f>IF($B73="","",IF('能耗数据录入'!$L73="","缺少读数",IF($I73=0,"读数停滞/疑似离线",IF($K73&gt;=IFERROR(VLOOKUP($H73,'基础设置'!$A$13:$K$19,6,FALSE),0.5),"严重突增",IF($K73&gt;=$M73,"用量突增",IF($K73&lt;=-IFERROR(VLOOKUP($H73,'基础设置'!$A$13:$K$19,7,FALSE),0.3),"用量骤降",IF($L73&gt;IFERROR(VLOOKUP($H73,'基础设置'!$A$13:$K$19,8,FALSE),999999),"单位面积超限","正常")))))))</x:f>
      </x:c>
      <x:c r="O73" s="102" t="str">
        <x:f>IF($N73="","",IF($N73="正常","正常",IF(OR($N73="严重突增",$K73&gt;=IFERROR(VLOOKUP($H73,'基础设置'!$A$13:$K$19,6,FALSE),0.5)),"严重",IF(OR($N73="用量突增",$N73="用量骤降"),"高","中"))))</x:f>
      </x:c>
      <x:c r="P73" s="106" t="n">
        <x:f>IF(OR($N73="",$N73="正常"),0,ABS($I73-$J73)*'能耗数据录入'!$O73)</x:f>
        <x:v>0</x:v>
      </x:c>
      <x:c r="Q73" s="102" t="str">
        <x:f>IF($N73="正常","",IF($N73="读数停滞/疑似离线","核查表计通信/电池/网关/阀门状态",IF(AND($H73="水",$N73&lt;&gt;"正常"),"检查管网、阀门、卫生间、冷却塔及夜间最小流量",IF(AND($H73="电",$N73&lt;&gt;"正常"),"检查空调、照明、生产设备、峰谷时段与待机功耗",IF(AND($H73="气",$N73&lt;&gt;"正常"),"检查燃气阀门、锅炉/厨房设备与泄漏风险","核查设备工况、排班、产量与计量数据")))))</x:f>
        <x:v>核查设备工况、排班、产量与计量数据</x:v>
      </x:c>
      <x:c r="R73" s="102" t="str">
        <x:f>IF($H73="","",IFERROR(VLOOKUP($H73,'基础设置'!$A$13:$K$19,11,FALSE),"能源管理负责人"))</x:f>
      </x:c>
      <x:c r="S73" s="102" t="str">
        <x:f>IF($N73="","",IF($N73="正常","无需处理","待处理"))</x:f>
      </x:c>
      <x:c r="T73" s="103" t="str">
        <x:f>IF(OR($B73="",$N73="正常"),"",WORKDAY($B73,IF($O73="严重",1,IF($O73="高",2,3))))</x:f>
      </x:c>
      <x:c r="U73" s="102" t="str">
        <x:f>IF($T73="","",IF(AND($S73&lt;&gt;"已关闭",TODAY()&gt;$T73),"逾期","未逾期"))</x:f>
      </x:c>
      <x:c r="V73" s="102"/>
      <x:c r="W73" s="103"/>
      <x:c r="X73" s="102"/>
    </x:row>
    <x:row r="74">
      <x:c r="A74" s="102" t="str">
        <x:f>IF('能耗数据录入'!$A74="","","AL-"&amp;TEXT(ROW()-5,"0000"))</x:f>
      </x:c>
      <x:c r="B74" s="103" t="str">
        <x:f>IF('能耗数据录入'!$B74="","",'能耗数据录入'!$B74)</x:f>
      </x:c>
      <x:c r="C74" s="102" t="str">
        <x:f>IF('能耗数据录入'!$C74="","",'能耗数据录入'!$C74)</x:f>
      </x:c>
      <x:c r="D74" s="102" t="str">
        <x:f>IF('能耗数据录入'!$D74="","",'能耗数据录入'!$D74)</x:f>
      </x:c>
      <x:c r="E74" s="102" t="str">
        <x:f>IF('能耗数据录入'!$E74="","",'能耗数据录入'!$E74)</x:f>
      </x:c>
      <x:c r="F74" s="102" t="str">
        <x:f>IF('能耗数据录入'!$G74="","",'能耗数据录入'!$G74)</x:f>
      </x:c>
      <x:c r="G74" s="102" t="str">
        <x:f>IF('能耗数据录入'!$H74="","",'能耗数据录入'!$H74)</x:f>
      </x:c>
      <x:c r="H74" s="102" t="str">
        <x:f>IF('能耗数据录入'!$J74="","",'能耗数据录入'!$J74)</x:f>
      </x:c>
      <x:c r="I74" s="104" t="str">
        <x:f>IF('能耗数据录入'!$N74="","",'能耗数据录入'!$N74)</x:f>
      </x:c>
      <x:c r="J74" s="104" t="str">
        <x:f>IF($B74="","",IFERROR(AVERAGEIFS('能耗数据录入'!$N$6:$N$205,'能耗数据录入'!$B$6:$B$205,"&gt;="&amp;$B74-7,'能耗数据录入'!$B$6:$B$205,"&lt;"&amp;$B74,'能耗数据录入'!$H$6:$H$205,$G74,'能耗数据录入'!$J$6:$J$205,$H74),$I74))</x:f>
      </x:c>
      <x:c r="K74" s="105" t="str">
        <x:f>IFERROR(($I74-$J74)/$J74,"")</x:f>
      </x:c>
      <x:c r="L74" s="102" t="str">
        <x:f>IF('能耗数据录入'!$V74="","",'能耗数据录入'!$V74)</x:f>
      </x:c>
      <x:c r="M74" s="102" t="str">
        <x:f>IF($H74="","",IFERROR(VLOOKUP($H74,'基础设置'!$A$13:$K$19,5,FALSE),0.2))</x:f>
      </x:c>
      <x:c r="N74" s="102" t="str">
        <x:f>IF($B74="","",IF('能耗数据录入'!$L74="","缺少读数",IF($I74=0,"读数停滞/疑似离线",IF($K74&gt;=IFERROR(VLOOKUP($H74,'基础设置'!$A$13:$K$19,6,FALSE),0.5),"严重突增",IF($K74&gt;=$M74,"用量突增",IF($K74&lt;=-IFERROR(VLOOKUP($H74,'基础设置'!$A$13:$K$19,7,FALSE),0.3),"用量骤降",IF($L74&gt;IFERROR(VLOOKUP($H74,'基础设置'!$A$13:$K$19,8,FALSE),999999),"单位面积超限","正常")))))))</x:f>
      </x:c>
      <x:c r="O74" s="102" t="str">
        <x:f>IF($N74="","",IF($N74="正常","正常",IF(OR($N74="严重突增",$K74&gt;=IFERROR(VLOOKUP($H74,'基础设置'!$A$13:$K$19,6,FALSE),0.5)),"严重",IF(OR($N74="用量突增",$N74="用量骤降"),"高","中"))))</x:f>
      </x:c>
      <x:c r="P74" s="106" t="n">
        <x:f>IF(OR($N74="",$N74="正常"),0,ABS($I74-$J74)*'能耗数据录入'!$O74)</x:f>
        <x:v>0</x:v>
      </x:c>
      <x:c r="Q74" s="102" t="str">
        <x:f>IF($N74="正常","",IF($N74="读数停滞/疑似离线","核查表计通信/电池/网关/阀门状态",IF(AND($H74="水",$N74&lt;&gt;"正常"),"检查管网、阀门、卫生间、冷却塔及夜间最小流量",IF(AND($H74="电",$N74&lt;&gt;"正常"),"检查空调、照明、生产设备、峰谷时段与待机功耗",IF(AND($H74="气",$N74&lt;&gt;"正常"),"检查燃气阀门、锅炉/厨房设备与泄漏风险","核查设备工况、排班、产量与计量数据")))))</x:f>
        <x:v>核查设备工况、排班、产量与计量数据</x:v>
      </x:c>
      <x:c r="R74" s="102" t="str">
        <x:f>IF($H74="","",IFERROR(VLOOKUP($H74,'基础设置'!$A$13:$K$19,11,FALSE),"能源管理负责人"))</x:f>
      </x:c>
      <x:c r="S74" s="102" t="str">
        <x:f>IF($N74="","",IF($N74="正常","无需处理","待处理"))</x:f>
      </x:c>
      <x:c r="T74" s="103" t="str">
        <x:f>IF(OR($B74="",$N74="正常"),"",WORKDAY($B74,IF($O74="严重",1,IF($O74="高",2,3))))</x:f>
      </x:c>
      <x:c r="U74" s="102" t="str">
        <x:f>IF($T74="","",IF(AND($S74&lt;&gt;"已关闭",TODAY()&gt;$T74),"逾期","未逾期"))</x:f>
      </x:c>
      <x:c r="V74" s="102"/>
      <x:c r="W74" s="103"/>
      <x:c r="X74" s="102"/>
    </x:row>
    <x:row r="75">
      <x:c r="A75" s="102" t="str">
        <x:f>IF('能耗数据录入'!$A75="","","AL-"&amp;TEXT(ROW()-5,"0000"))</x:f>
      </x:c>
      <x:c r="B75" s="103" t="str">
        <x:f>IF('能耗数据录入'!$B75="","",'能耗数据录入'!$B75)</x:f>
      </x:c>
      <x:c r="C75" s="102" t="str">
        <x:f>IF('能耗数据录入'!$C75="","",'能耗数据录入'!$C75)</x:f>
      </x:c>
      <x:c r="D75" s="102" t="str">
        <x:f>IF('能耗数据录入'!$D75="","",'能耗数据录入'!$D75)</x:f>
      </x:c>
      <x:c r="E75" s="102" t="str">
        <x:f>IF('能耗数据录入'!$E75="","",'能耗数据录入'!$E75)</x:f>
      </x:c>
      <x:c r="F75" s="102" t="str">
        <x:f>IF('能耗数据录入'!$G75="","",'能耗数据录入'!$G75)</x:f>
      </x:c>
      <x:c r="G75" s="102" t="str">
        <x:f>IF('能耗数据录入'!$H75="","",'能耗数据录入'!$H75)</x:f>
      </x:c>
      <x:c r="H75" s="102" t="str">
        <x:f>IF('能耗数据录入'!$J75="","",'能耗数据录入'!$J75)</x:f>
      </x:c>
      <x:c r="I75" s="104" t="str">
        <x:f>IF('能耗数据录入'!$N75="","",'能耗数据录入'!$N75)</x:f>
      </x:c>
      <x:c r="J75" s="104" t="str">
        <x:f>IF($B75="","",IFERROR(AVERAGEIFS('能耗数据录入'!$N$6:$N$205,'能耗数据录入'!$B$6:$B$205,"&gt;="&amp;$B75-7,'能耗数据录入'!$B$6:$B$205,"&lt;"&amp;$B75,'能耗数据录入'!$H$6:$H$205,$G75,'能耗数据录入'!$J$6:$J$205,$H75),$I75))</x:f>
      </x:c>
      <x:c r="K75" s="105" t="str">
        <x:f>IFERROR(($I75-$J75)/$J75,"")</x:f>
      </x:c>
      <x:c r="L75" s="102" t="str">
        <x:f>IF('能耗数据录入'!$V75="","",'能耗数据录入'!$V75)</x:f>
      </x:c>
      <x:c r="M75" s="102" t="str">
        <x:f>IF($H75="","",IFERROR(VLOOKUP($H75,'基础设置'!$A$13:$K$19,5,FALSE),0.2))</x:f>
      </x:c>
      <x:c r="N75" s="102" t="str">
        <x:f>IF($B75="","",IF('能耗数据录入'!$L75="","缺少读数",IF($I75=0,"读数停滞/疑似离线",IF($K75&gt;=IFERROR(VLOOKUP($H75,'基础设置'!$A$13:$K$19,6,FALSE),0.5),"严重突增",IF($K75&gt;=$M75,"用量突增",IF($K75&lt;=-IFERROR(VLOOKUP($H75,'基础设置'!$A$13:$K$19,7,FALSE),0.3),"用量骤降",IF($L75&gt;IFERROR(VLOOKUP($H75,'基础设置'!$A$13:$K$19,8,FALSE),999999),"单位面积超限","正常")))))))</x:f>
      </x:c>
      <x:c r="O75" s="102" t="str">
        <x:f>IF($N75="","",IF($N75="正常","正常",IF(OR($N75="严重突增",$K75&gt;=IFERROR(VLOOKUP($H75,'基础设置'!$A$13:$K$19,6,FALSE),0.5)),"严重",IF(OR($N75="用量突增",$N75="用量骤降"),"高","中"))))</x:f>
      </x:c>
      <x:c r="P75" s="106" t="n">
        <x:f>IF(OR($N75="",$N75="正常"),0,ABS($I75-$J75)*'能耗数据录入'!$O75)</x:f>
        <x:v>0</x:v>
      </x:c>
      <x:c r="Q75" s="102" t="str">
        <x:f>IF($N75="正常","",IF($N75="读数停滞/疑似离线","核查表计通信/电池/网关/阀门状态",IF(AND($H75="水",$N75&lt;&gt;"正常"),"检查管网、阀门、卫生间、冷却塔及夜间最小流量",IF(AND($H75="电",$N75&lt;&gt;"正常"),"检查空调、照明、生产设备、峰谷时段与待机功耗",IF(AND($H75="气",$N75&lt;&gt;"正常"),"检查燃气阀门、锅炉/厨房设备与泄漏风险","核查设备工况、排班、产量与计量数据")))))</x:f>
        <x:v>核查设备工况、排班、产量与计量数据</x:v>
      </x:c>
      <x:c r="R75" s="102" t="str">
        <x:f>IF($H75="","",IFERROR(VLOOKUP($H75,'基础设置'!$A$13:$K$19,11,FALSE),"能源管理负责人"))</x:f>
      </x:c>
      <x:c r="S75" s="102" t="str">
        <x:f>IF($N75="","",IF($N75="正常","无需处理","待处理"))</x:f>
      </x:c>
      <x:c r="T75" s="103" t="str">
        <x:f>IF(OR($B75="",$N75="正常"),"",WORKDAY($B75,IF($O75="严重",1,IF($O75="高",2,3))))</x:f>
      </x:c>
      <x:c r="U75" s="102" t="str">
        <x:f>IF($T75="","",IF(AND($S75&lt;&gt;"已关闭",TODAY()&gt;$T75),"逾期","未逾期"))</x:f>
      </x:c>
      <x:c r="V75" s="102"/>
      <x:c r="W75" s="103"/>
      <x:c r="X75" s="102"/>
    </x:row>
    <x:row r="76">
      <x:c r="A76" s="102" t="str">
        <x:f>IF('能耗数据录入'!$A76="","","AL-"&amp;TEXT(ROW()-5,"0000"))</x:f>
      </x:c>
      <x:c r="B76" s="103" t="str">
        <x:f>IF('能耗数据录入'!$B76="","",'能耗数据录入'!$B76)</x:f>
      </x:c>
      <x:c r="C76" s="102" t="str">
        <x:f>IF('能耗数据录入'!$C76="","",'能耗数据录入'!$C76)</x:f>
      </x:c>
      <x:c r="D76" s="102" t="str">
        <x:f>IF('能耗数据录入'!$D76="","",'能耗数据录入'!$D76)</x:f>
      </x:c>
      <x:c r="E76" s="102" t="str">
        <x:f>IF('能耗数据录入'!$E76="","",'能耗数据录入'!$E76)</x:f>
      </x:c>
      <x:c r="F76" s="102" t="str">
        <x:f>IF('能耗数据录入'!$G76="","",'能耗数据录入'!$G76)</x:f>
      </x:c>
      <x:c r="G76" s="102" t="str">
        <x:f>IF('能耗数据录入'!$H76="","",'能耗数据录入'!$H76)</x:f>
      </x:c>
      <x:c r="H76" s="102" t="str">
        <x:f>IF('能耗数据录入'!$J76="","",'能耗数据录入'!$J76)</x:f>
      </x:c>
      <x:c r="I76" s="104" t="str">
        <x:f>IF('能耗数据录入'!$N76="","",'能耗数据录入'!$N76)</x:f>
      </x:c>
      <x:c r="J76" s="104" t="str">
        <x:f>IF($B76="","",IFERROR(AVERAGEIFS('能耗数据录入'!$N$6:$N$205,'能耗数据录入'!$B$6:$B$205,"&gt;="&amp;$B76-7,'能耗数据录入'!$B$6:$B$205,"&lt;"&amp;$B76,'能耗数据录入'!$H$6:$H$205,$G76,'能耗数据录入'!$J$6:$J$205,$H76),$I76))</x:f>
      </x:c>
      <x:c r="K76" s="105" t="str">
        <x:f>IFERROR(($I76-$J76)/$J76,"")</x:f>
      </x:c>
      <x:c r="L76" s="102" t="str">
        <x:f>IF('能耗数据录入'!$V76="","",'能耗数据录入'!$V76)</x:f>
      </x:c>
      <x:c r="M76" s="102" t="str">
        <x:f>IF($H76="","",IFERROR(VLOOKUP($H76,'基础设置'!$A$13:$K$19,5,FALSE),0.2))</x:f>
      </x:c>
      <x:c r="N76" s="102" t="str">
        <x:f>IF($B76="","",IF('能耗数据录入'!$L76="","缺少读数",IF($I76=0,"读数停滞/疑似离线",IF($K76&gt;=IFERROR(VLOOKUP($H76,'基础设置'!$A$13:$K$19,6,FALSE),0.5),"严重突增",IF($K76&gt;=$M76,"用量突增",IF($K76&lt;=-IFERROR(VLOOKUP($H76,'基础设置'!$A$13:$K$19,7,FALSE),0.3),"用量骤降",IF($L76&gt;IFERROR(VLOOKUP($H76,'基础设置'!$A$13:$K$19,8,FALSE),999999),"单位面积超限","正常")))))))</x:f>
      </x:c>
      <x:c r="O76" s="102" t="str">
        <x:f>IF($N76="","",IF($N76="正常","正常",IF(OR($N76="严重突增",$K76&gt;=IFERROR(VLOOKUP($H76,'基础设置'!$A$13:$K$19,6,FALSE),0.5)),"严重",IF(OR($N76="用量突增",$N76="用量骤降"),"高","中"))))</x:f>
      </x:c>
      <x:c r="P76" s="106" t="n">
        <x:f>IF(OR($N76="",$N76="正常"),0,ABS($I76-$J76)*'能耗数据录入'!$O76)</x:f>
        <x:v>0</x:v>
      </x:c>
      <x:c r="Q76" s="102" t="str">
        <x:f>IF($N76="正常","",IF($N76="读数停滞/疑似离线","核查表计通信/电池/网关/阀门状态",IF(AND($H76="水",$N76&lt;&gt;"正常"),"检查管网、阀门、卫生间、冷却塔及夜间最小流量",IF(AND($H76="电",$N76&lt;&gt;"正常"),"检查空调、照明、生产设备、峰谷时段与待机功耗",IF(AND($H76="气",$N76&lt;&gt;"正常"),"检查燃气阀门、锅炉/厨房设备与泄漏风险","核查设备工况、排班、产量与计量数据")))))</x:f>
        <x:v>核查设备工况、排班、产量与计量数据</x:v>
      </x:c>
      <x:c r="R76" s="102" t="str">
        <x:f>IF($H76="","",IFERROR(VLOOKUP($H76,'基础设置'!$A$13:$K$19,11,FALSE),"能源管理负责人"))</x:f>
      </x:c>
      <x:c r="S76" s="102" t="str">
        <x:f>IF($N76="","",IF($N76="正常","无需处理","待处理"))</x:f>
      </x:c>
      <x:c r="T76" s="103" t="str">
        <x:f>IF(OR($B76="",$N76="正常"),"",WORKDAY($B76,IF($O76="严重",1,IF($O76="高",2,3))))</x:f>
      </x:c>
      <x:c r="U76" s="102" t="str">
        <x:f>IF($T76="","",IF(AND($S76&lt;&gt;"已关闭",TODAY()&gt;$T76),"逾期","未逾期"))</x:f>
      </x:c>
      <x:c r="V76" s="102"/>
      <x:c r="W76" s="103"/>
      <x:c r="X76" s="102"/>
    </x:row>
    <x:row r="77">
      <x:c r="A77" s="102" t="str">
        <x:f>IF('能耗数据录入'!$A77="","","AL-"&amp;TEXT(ROW()-5,"0000"))</x:f>
      </x:c>
      <x:c r="B77" s="103" t="str">
        <x:f>IF('能耗数据录入'!$B77="","",'能耗数据录入'!$B77)</x:f>
      </x:c>
      <x:c r="C77" s="102" t="str">
        <x:f>IF('能耗数据录入'!$C77="","",'能耗数据录入'!$C77)</x:f>
      </x:c>
      <x:c r="D77" s="102" t="str">
        <x:f>IF('能耗数据录入'!$D77="","",'能耗数据录入'!$D77)</x:f>
      </x:c>
      <x:c r="E77" s="102" t="str">
        <x:f>IF('能耗数据录入'!$E77="","",'能耗数据录入'!$E77)</x:f>
      </x:c>
      <x:c r="F77" s="102" t="str">
        <x:f>IF('能耗数据录入'!$G77="","",'能耗数据录入'!$G77)</x:f>
      </x:c>
      <x:c r="G77" s="102" t="str">
        <x:f>IF('能耗数据录入'!$H77="","",'能耗数据录入'!$H77)</x:f>
      </x:c>
      <x:c r="H77" s="102" t="str">
        <x:f>IF('能耗数据录入'!$J77="","",'能耗数据录入'!$J77)</x:f>
      </x:c>
      <x:c r="I77" s="104" t="str">
        <x:f>IF('能耗数据录入'!$N77="","",'能耗数据录入'!$N77)</x:f>
      </x:c>
      <x:c r="J77" s="104" t="str">
        <x:f>IF($B77="","",IFERROR(AVERAGEIFS('能耗数据录入'!$N$6:$N$205,'能耗数据录入'!$B$6:$B$205,"&gt;="&amp;$B77-7,'能耗数据录入'!$B$6:$B$205,"&lt;"&amp;$B77,'能耗数据录入'!$H$6:$H$205,$G77,'能耗数据录入'!$J$6:$J$205,$H77),$I77))</x:f>
      </x:c>
      <x:c r="K77" s="105" t="str">
        <x:f>IFERROR(($I77-$J77)/$J77,"")</x:f>
      </x:c>
      <x:c r="L77" s="102" t="str">
        <x:f>IF('能耗数据录入'!$V77="","",'能耗数据录入'!$V77)</x:f>
      </x:c>
      <x:c r="M77" s="102" t="str">
        <x:f>IF($H77="","",IFERROR(VLOOKUP($H77,'基础设置'!$A$13:$K$19,5,FALSE),0.2))</x:f>
      </x:c>
      <x:c r="N77" s="102" t="str">
        <x:f>IF($B77="","",IF('能耗数据录入'!$L77="","缺少读数",IF($I77=0,"读数停滞/疑似离线",IF($K77&gt;=IFERROR(VLOOKUP($H77,'基础设置'!$A$13:$K$19,6,FALSE),0.5),"严重突增",IF($K77&gt;=$M77,"用量突增",IF($K77&lt;=-IFERROR(VLOOKUP($H77,'基础设置'!$A$13:$K$19,7,FALSE),0.3),"用量骤降",IF($L77&gt;IFERROR(VLOOKUP($H77,'基础设置'!$A$13:$K$19,8,FALSE),999999),"单位面积超限","正常")))))))</x:f>
      </x:c>
      <x:c r="O77" s="102" t="str">
        <x:f>IF($N77="","",IF($N77="正常","正常",IF(OR($N77="严重突增",$K77&gt;=IFERROR(VLOOKUP($H77,'基础设置'!$A$13:$K$19,6,FALSE),0.5)),"严重",IF(OR($N77="用量突增",$N77="用量骤降"),"高","中"))))</x:f>
      </x:c>
      <x:c r="P77" s="106" t="n">
        <x:f>IF(OR($N77="",$N77="正常"),0,ABS($I77-$J77)*'能耗数据录入'!$O77)</x:f>
        <x:v>0</x:v>
      </x:c>
      <x:c r="Q77" s="102" t="str">
        <x:f>IF($N77="正常","",IF($N77="读数停滞/疑似离线","核查表计通信/电池/网关/阀门状态",IF(AND($H77="水",$N77&lt;&gt;"正常"),"检查管网、阀门、卫生间、冷却塔及夜间最小流量",IF(AND($H77="电",$N77&lt;&gt;"正常"),"检查空调、照明、生产设备、峰谷时段与待机功耗",IF(AND($H77="气",$N77&lt;&gt;"正常"),"检查燃气阀门、锅炉/厨房设备与泄漏风险","核查设备工况、排班、产量与计量数据")))))</x:f>
        <x:v>核查设备工况、排班、产量与计量数据</x:v>
      </x:c>
      <x:c r="R77" s="102" t="str">
        <x:f>IF($H77="","",IFERROR(VLOOKUP($H77,'基础设置'!$A$13:$K$19,11,FALSE),"能源管理负责人"))</x:f>
      </x:c>
      <x:c r="S77" s="102" t="str">
        <x:f>IF($N77="","",IF($N77="正常","无需处理","待处理"))</x:f>
      </x:c>
      <x:c r="T77" s="103" t="str">
        <x:f>IF(OR($B77="",$N77="正常"),"",WORKDAY($B77,IF($O77="严重",1,IF($O77="高",2,3))))</x:f>
      </x:c>
      <x:c r="U77" s="102" t="str">
        <x:f>IF($T77="","",IF(AND($S77&lt;&gt;"已关闭",TODAY()&gt;$T77),"逾期","未逾期"))</x:f>
      </x:c>
      <x:c r="V77" s="102"/>
      <x:c r="W77" s="103"/>
      <x:c r="X77" s="102"/>
    </x:row>
    <x:row r="78">
      <x:c r="A78" s="102" t="str">
        <x:f>IF('能耗数据录入'!$A78="","","AL-"&amp;TEXT(ROW()-5,"0000"))</x:f>
      </x:c>
      <x:c r="B78" s="103" t="str">
        <x:f>IF('能耗数据录入'!$B78="","",'能耗数据录入'!$B78)</x:f>
      </x:c>
      <x:c r="C78" s="102" t="str">
        <x:f>IF('能耗数据录入'!$C78="","",'能耗数据录入'!$C78)</x:f>
      </x:c>
      <x:c r="D78" s="102" t="str">
        <x:f>IF('能耗数据录入'!$D78="","",'能耗数据录入'!$D78)</x:f>
      </x:c>
      <x:c r="E78" s="102" t="str">
        <x:f>IF('能耗数据录入'!$E78="","",'能耗数据录入'!$E78)</x:f>
      </x:c>
      <x:c r="F78" s="102" t="str">
        <x:f>IF('能耗数据录入'!$G78="","",'能耗数据录入'!$G78)</x:f>
      </x:c>
      <x:c r="G78" s="102" t="str">
        <x:f>IF('能耗数据录入'!$H78="","",'能耗数据录入'!$H78)</x:f>
      </x:c>
      <x:c r="H78" s="102" t="str">
        <x:f>IF('能耗数据录入'!$J78="","",'能耗数据录入'!$J78)</x:f>
      </x:c>
      <x:c r="I78" s="104" t="str">
        <x:f>IF('能耗数据录入'!$N78="","",'能耗数据录入'!$N78)</x:f>
      </x:c>
      <x:c r="J78" s="104" t="str">
        <x:f>IF($B78="","",IFERROR(AVERAGEIFS('能耗数据录入'!$N$6:$N$205,'能耗数据录入'!$B$6:$B$205,"&gt;="&amp;$B78-7,'能耗数据录入'!$B$6:$B$205,"&lt;"&amp;$B78,'能耗数据录入'!$H$6:$H$205,$G78,'能耗数据录入'!$J$6:$J$205,$H78),$I78))</x:f>
      </x:c>
      <x:c r="K78" s="105" t="str">
        <x:f>IFERROR(($I78-$J78)/$J78,"")</x:f>
      </x:c>
      <x:c r="L78" s="102" t="str">
        <x:f>IF('能耗数据录入'!$V78="","",'能耗数据录入'!$V78)</x:f>
      </x:c>
      <x:c r="M78" s="102" t="str">
        <x:f>IF($H78="","",IFERROR(VLOOKUP($H78,'基础设置'!$A$13:$K$19,5,FALSE),0.2))</x:f>
      </x:c>
      <x:c r="N78" s="102" t="str">
        <x:f>IF($B78="","",IF('能耗数据录入'!$L78="","缺少读数",IF($I78=0,"读数停滞/疑似离线",IF($K78&gt;=IFERROR(VLOOKUP($H78,'基础设置'!$A$13:$K$19,6,FALSE),0.5),"严重突增",IF($K78&gt;=$M78,"用量突增",IF($K78&lt;=-IFERROR(VLOOKUP($H78,'基础设置'!$A$13:$K$19,7,FALSE),0.3),"用量骤降",IF($L78&gt;IFERROR(VLOOKUP($H78,'基础设置'!$A$13:$K$19,8,FALSE),999999),"单位面积超限","正常")))))))</x:f>
      </x:c>
      <x:c r="O78" s="102" t="str">
        <x:f>IF($N78="","",IF($N78="正常","正常",IF(OR($N78="严重突增",$K78&gt;=IFERROR(VLOOKUP($H78,'基础设置'!$A$13:$K$19,6,FALSE),0.5)),"严重",IF(OR($N78="用量突增",$N78="用量骤降"),"高","中"))))</x:f>
      </x:c>
      <x:c r="P78" s="106" t="n">
        <x:f>IF(OR($N78="",$N78="正常"),0,ABS($I78-$J78)*'能耗数据录入'!$O78)</x:f>
        <x:v>0</x:v>
      </x:c>
      <x:c r="Q78" s="102" t="str">
        <x:f>IF($N78="正常","",IF($N78="读数停滞/疑似离线","核查表计通信/电池/网关/阀门状态",IF(AND($H78="水",$N78&lt;&gt;"正常"),"检查管网、阀门、卫生间、冷却塔及夜间最小流量",IF(AND($H78="电",$N78&lt;&gt;"正常"),"检查空调、照明、生产设备、峰谷时段与待机功耗",IF(AND($H78="气",$N78&lt;&gt;"正常"),"检查燃气阀门、锅炉/厨房设备与泄漏风险","核查设备工况、排班、产量与计量数据")))))</x:f>
        <x:v>核查设备工况、排班、产量与计量数据</x:v>
      </x:c>
      <x:c r="R78" s="102" t="str">
        <x:f>IF($H78="","",IFERROR(VLOOKUP($H78,'基础设置'!$A$13:$K$19,11,FALSE),"能源管理负责人"))</x:f>
      </x:c>
      <x:c r="S78" s="102" t="str">
        <x:f>IF($N78="","",IF($N78="正常","无需处理","待处理"))</x:f>
      </x:c>
      <x:c r="T78" s="103" t="str">
        <x:f>IF(OR($B78="",$N78="正常"),"",WORKDAY($B78,IF($O78="严重",1,IF($O78="高",2,3))))</x:f>
      </x:c>
      <x:c r="U78" s="102" t="str">
        <x:f>IF($T78="","",IF(AND($S78&lt;&gt;"已关闭",TODAY()&gt;$T78),"逾期","未逾期"))</x:f>
      </x:c>
      <x:c r="V78" s="102"/>
      <x:c r="W78" s="103"/>
      <x:c r="X78" s="102"/>
    </x:row>
    <x:row r="79">
      <x:c r="A79" s="102" t="str">
        <x:f>IF('能耗数据录入'!$A79="","","AL-"&amp;TEXT(ROW()-5,"0000"))</x:f>
      </x:c>
      <x:c r="B79" s="103" t="str">
        <x:f>IF('能耗数据录入'!$B79="","",'能耗数据录入'!$B79)</x:f>
      </x:c>
      <x:c r="C79" s="102" t="str">
        <x:f>IF('能耗数据录入'!$C79="","",'能耗数据录入'!$C79)</x:f>
      </x:c>
      <x:c r="D79" s="102" t="str">
        <x:f>IF('能耗数据录入'!$D79="","",'能耗数据录入'!$D79)</x:f>
      </x:c>
      <x:c r="E79" s="102" t="str">
        <x:f>IF('能耗数据录入'!$E79="","",'能耗数据录入'!$E79)</x:f>
      </x:c>
      <x:c r="F79" s="102" t="str">
        <x:f>IF('能耗数据录入'!$G79="","",'能耗数据录入'!$G79)</x:f>
      </x:c>
      <x:c r="G79" s="102" t="str">
        <x:f>IF('能耗数据录入'!$H79="","",'能耗数据录入'!$H79)</x:f>
      </x:c>
      <x:c r="H79" s="102" t="str">
        <x:f>IF('能耗数据录入'!$J79="","",'能耗数据录入'!$J79)</x:f>
      </x:c>
      <x:c r="I79" s="104" t="str">
        <x:f>IF('能耗数据录入'!$N79="","",'能耗数据录入'!$N79)</x:f>
      </x:c>
      <x:c r="J79" s="104" t="str">
        <x:f>IF($B79="","",IFERROR(AVERAGEIFS('能耗数据录入'!$N$6:$N$205,'能耗数据录入'!$B$6:$B$205,"&gt;="&amp;$B79-7,'能耗数据录入'!$B$6:$B$205,"&lt;"&amp;$B79,'能耗数据录入'!$H$6:$H$205,$G79,'能耗数据录入'!$J$6:$J$205,$H79),$I79))</x:f>
      </x:c>
      <x:c r="K79" s="105" t="str">
        <x:f>IFERROR(($I79-$J79)/$J79,"")</x:f>
      </x:c>
      <x:c r="L79" s="102" t="str">
        <x:f>IF('能耗数据录入'!$V79="","",'能耗数据录入'!$V79)</x:f>
      </x:c>
      <x:c r="M79" s="102" t="str">
        <x:f>IF($H79="","",IFERROR(VLOOKUP($H79,'基础设置'!$A$13:$K$19,5,FALSE),0.2))</x:f>
      </x:c>
      <x:c r="N79" s="102" t="str">
        <x:f>IF($B79="","",IF('能耗数据录入'!$L79="","缺少读数",IF($I79=0,"读数停滞/疑似离线",IF($K79&gt;=IFERROR(VLOOKUP($H79,'基础设置'!$A$13:$K$19,6,FALSE),0.5),"严重突增",IF($K79&gt;=$M79,"用量突增",IF($K79&lt;=-IFERROR(VLOOKUP($H79,'基础设置'!$A$13:$K$19,7,FALSE),0.3),"用量骤降",IF($L79&gt;IFERROR(VLOOKUP($H79,'基础设置'!$A$13:$K$19,8,FALSE),999999),"单位面积超限","正常")))))))</x:f>
      </x:c>
      <x:c r="O79" s="102" t="str">
        <x:f>IF($N79="","",IF($N79="正常","正常",IF(OR($N79="严重突增",$K79&gt;=IFERROR(VLOOKUP($H79,'基础设置'!$A$13:$K$19,6,FALSE),0.5)),"严重",IF(OR($N79="用量突增",$N79="用量骤降"),"高","中"))))</x:f>
      </x:c>
      <x:c r="P79" s="106" t="n">
        <x:f>IF(OR($N79="",$N79="正常"),0,ABS($I79-$J79)*'能耗数据录入'!$O79)</x:f>
        <x:v>0</x:v>
      </x:c>
      <x:c r="Q79" s="102" t="str">
        <x:f>IF($N79="正常","",IF($N79="读数停滞/疑似离线","核查表计通信/电池/网关/阀门状态",IF(AND($H79="水",$N79&lt;&gt;"正常"),"检查管网、阀门、卫生间、冷却塔及夜间最小流量",IF(AND($H79="电",$N79&lt;&gt;"正常"),"检查空调、照明、生产设备、峰谷时段与待机功耗",IF(AND($H79="气",$N79&lt;&gt;"正常"),"检查燃气阀门、锅炉/厨房设备与泄漏风险","核查设备工况、排班、产量与计量数据")))))</x:f>
        <x:v>核查设备工况、排班、产量与计量数据</x:v>
      </x:c>
      <x:c r="R79" s="102" t="str">
        <x:f>IF($H79="","",IFERROR(VLOOKUP($H79,'基础设置'!$A$13:$K$19,11,FALSE),"能源管理负责人"))</x:f>
      </x:c>
      <x:c r="S79" s="102" t="str">
        <x:f>IF($N79="","",IF($N79="正常","无需处理","待处理"))</x:f>
      </x:c>
      <x:c r="T79" s="103" t="str">
        <x:f>IF(OR($B79="",$N79="正常"),"",WORKDAY($B79,IF($O79="严重",1,IF($O79="高",2,3))))</x:f>
      </x:c>
      <x:c r="U79" s="102" t="str">
        <x:f>IF($T79="","",IF(AND($S79&lt;&gt;"已关闭",TODAY()&gt;$T79),"逾期","未逾期"))</x:f>
      </x:c>
      <x:c r="V79" s="102"/>
      <x:c r="W79" s="103"/>
      <x:c r="X79" s="102"/>
    </x:row>
    <x:row r="80">
      <x:c r="A80" s="102" t="str">
        <x:f>IF('能耗数据录入'!$A80="","","AL-"&amp;TEXT(ROW()-5,"0000"))</x:f>
      </x:c>
      <x:c r="B80" s="103" t="str">
        <x:f>IF('能耗数据录入'!$B80="","",'能耗数据录入'!$B80)</x:f>
      </x:c>
      <x:c r="C80" s="102" t="str">
        <x:f>IF('能耗数据录入'!$C80="","",'能耗数据录入'!$C80)</x:f>
      </x:c>
      <x:c r="D80" s="102" t="str">
        <x:f>IF('能耗数据录入'!$D80="","",'能耗数据录入'!$D80)</x:f>
      </x:c>
      <x:c r="E80" s="102" t="str">
        <x:f>IF('能耗数据录入'!$E80="","",'能耗数据录入'!$E80)</x:f>
      </x:c>
      <x:c r="F80" s="102" t="str">
        <x:f>IF('能耗数据录入'!$G80="","",'能耗数据录入'!$G80)</x:f>
      </x:c>
      <x:c r="G80" s="102" t="str">
        <x:f>IF('能耗数据录入'!$H80="","",'能耗数据录入'!$H80)</x:f>
      </x:c>
      <x:c r="H80" s="102" t="str">
        <x:f>IF('能耗数据录入'!$J80="","",'能耗数据录入'!$J80)</x:f>
      </x:c>
      <x:c r="I80" s="104" t="str">
        <x:f>IF('能耗数据录入'!$N80="","",'能耗数据录入'!$N80)</x:f>
      </x:c>
      <x:c r="J80" s="104" t="str">
        <x:f>IF($B80="","",IFERROR(AVERAGEIFS('能耗数据录入'!$N$6:$N$205,'能耗数据录入'!$B$6:$B$205,"&gt;="&amp;$B80-7,'能耗数据录入'!$B$6:$B$205,"&lt;"&amp;$B80,'能耗数据录入'!$H$6:$H$205,$G80,'能耗数据录入'!$J$6:$J$205,$H80),$I80))</x:f>
      </x:c>
      <x:c r="K80" s="105" t="str">
        <x:f>IFERROR(($I80-$J80)/$J80,"")</x:f>
      </x:c>
      <x:c r="L80" s="102" t="str">
        <x:f>IF('能耗数据录入'!$V80="","",'能耗数据录入'!$V80)</x:f>
      </x:c>
      <x:c r="M80" s="102" t="str">
        <x:f>IF($H80="","",IFERROR(VLOOKUP($H80,'基础设置'!$A$13:$K$19,5,FALSE),0.2))</x:f>
      </x:c>
      <x:c r="N80" s="102" t="str">
        <x:f>IF($B80="","",IF('能耗数据录入'!$L80="","缺少读数",IF($I80=0,"读数停滞/疑似离线",IF($K80&gt;=IFERROR(VLOOKUP($H80,'基础设置'!$A$13:$K$19,6,FALSE),0.5),"严重突增",IF($K80&gt;=$M80,"用量突增",IF($K80&lt;=-IFERROR(VLOOKUP($H80,'基础设置'!$A$13:$K$19,7,FALSE),0.3),"用量骤降",IF($L80&gt;IFERROR(VLOOKUP($H80,'基础设置'!$A$13:$K$19,8,FALSE),999999),"单位面积超限","正常")))))))</x:f>
      </x:c>
      <x:c r="O80" s="102" t="str">
        <x:f>IF($N80="","",IF($N80="正常","正常",IF(OR($N80="严重突增",$K80&gt;=IFERROR(VLOOKUP($H80,'基础设置'!$A$13:$K$19,6,FALSE),0.5)),"严重",IF(OR($N80="用量突增",$N80="用量骤降"),"高","中"))))</x:f>
      </x:c>
      <x:c r="P80" s="106" t="n">
        <x:f>IF(OR($N80="",$N80="正常"),0,ABS($I80-$J80)*'能耗数据录入'!$O80)</x:f>
        <x:v>0</x:v>
      </x:c>
      <x:c r="Q80" s="102" t="str">
        <x:f>IF($N80="正常","",IF($N80="读数停滞/疑似离线","核查表计通信/电池/网关/阀门状态",IF(AND($H80="水",$N80&lt;&gt;"正常"),"检查管网、阀门、卫生间、冷却塔及夜间最小流量",IF(AND($H80="电",$N80&lt;&gt;"正常"),"检查空调、照明、生产设备、峰谷时段与待机功耗",IF(AND($H80="气",$N80&lt;&gt;"正常"),"检查燃气阀门、锅炉/厨房设备与泄漏风险","核查设备工况、排班、产量与计量数据")))))</x:f>
        <x:v>核查设备工况、排班、产量与计量数据</x:v>
      </x:c>
      <x:c r="R80" s="102" t="str">
        <x:f>IF($H80="","",IFERROR(VLOOKUP($H80,'基础设置'!$A$13:$K$19,11,FALSE),"能源管理负责人"))</x:f>
      </x:c>
      <x:c r="S80" s="102" t="str">
        <x:f>IF($N80="","",IF($N80="正常","无需处理","待处理"))</x:f>
      </x:c>
      <x:c r="T80" s="103" t="str">
        <x:f>IF(OR($B80="",$N80="正常"),"",WORKDAY($B80,IF($O80="严重",1,IF($O80="高",2,3))))</x:f>
      </x:c>
      <x:c r="U80" s="102" t="str">
        <x:f>IF($T80="","",IF(AND($S80&lt;&gt;"已关闭",TODAY()&gt;$T80),"逾期","未逾期"))</x:f>
      </x:c>
      <x:c r="V80" s="102"/>
      <x:c r="W80" s="103"/>
      <x:c r="X80" s="102"/>
    </x:row>
    <x:row r="81">
      <x:c r="A81" s="102" t="str">
        <x:f>IF('能耗数据录入'!$A81="","","AL-"&amp;TEXT(ROW()-5,"0000"))</x:f>
      </x:c>
      <x:c r="B81" s="103" t="str">
        <x:f>IF('能耗数据录入'!$B81="","",'能耗数据录入'!$B81)</x:f>
      </x:c>
      <x:c r="C81" s="102" t="str">
        <x:f>IF('能耗数据录入'!$C81="","",'能耗数据录入'!$C81)</x:f>
      </x:c>
      <x:c r="D81" s="102" t="str">
        <x:f>IF('能耗数据录入'!$D81="","",'能耗数据录入'!$D81)</x:f>
      </x:c>
      <x:c r="E81" s="102" t="str">
        <x:f>IF('能耗数据录入'!$E81="","",'能耗数据录入'!$E81)</x:f>
      </x:c>
      <x:c r="F81" s="102" t="str">
        <x:f>IF('能耗数据录入'!$G81="","",'能耗数据录入'!$G81)</x:f>
      </x:c>
      <x:c r="G81" s="102" t="str">
        <x:f>IF('能耗数据录入'!$H81="","",'能耗数据录入'!$H81)</x:f>
      </x:c>
      <x:c r="H81" s="102" t="str">
        <x:f>IF('能耗数据录入'!$J81="","",'能耗数据录入'!$J81)</x:f>
      </x:c>
      <x:c r="I81" s="104" t="str">
        <x:f>IF('能耗数据录入'!$N81="","",'能耗数据录入'!$N81)</x:f>
      </x:c>
      <x:c r="J81" s="104" t="str">
        <x:f>IF($B81="","",IFERROR(AVERAGEIFS('能耗数据录入'!$N$6:$N$205,'能耗数据录入'!$B$6:$B$205,"&gt;="&amp;$B81-7,'能耗数据录入'!$B$6:$B$205,"&lt;"&amp;$B81,'能耗数据录入'!$H$6:$H$205,$G81,'能耗数据录入'!$J$6:$J$205,$H81),$I81))</x:f>
      </x:c>
      <x:c r="K81" s="105" t="str">
        <x:f>IFERROR(($I81-$J81)/$J81,"")</x:f>
      </x:c>
      <x:c r="L81" s="102" t="str">
        <x:f>IF('能耗数据录入'!$V81="","",'能耗数据录入'!$V81)</x:f>
      </x:c>
      <x:c r="M81" s="102" t="str">
        <x:f>IF($H81="","",IFERROR(VLOOKUP($H81,'基础设置'!$A$13:$K$19,5,FALSE),0.2))</x:f>
      </x:c>
      <x:c r="N81" s="102" t="str">
        <x:f>IF($B81="","",IF('能耗数据录入'!$L81="","缺少读数",IF($I81=0,"读数停滞/疑似离线",IF($K81&gt;=IFERROR(VLOOKUP($H81,'基础设置'!$A$13:$K$19,6,FALSE),0.5),"严重突增",IF($K81&gt;=$M81,"用量突增",IF($K81&lt;=-IFERROR(VLOOKUP($H81,'基础设置'!$A$13:$K$19,7,FALSE),0.3),"用量骤降",IF($L81&gt;IFERROR(VLOOKUP($H81,'基础设置'!$A$13:$K$19,8,FALSE),999999),"单位面积超限","正常")))))))</x:f>
      </x:c>
      <x:c r="O81" s="102" t="str">
        <x:f>IF($N81="","",IF($N81="正常","正常",IF(OR($N81="严重突增",$K81&gt;=IFERROR(VLOOKUP($H81,'基础设置'!$A$13:$K$19,6,FALSE),0.5)),"严重",IF(OR($N81="用量突增",$N81="用量骤降"),"高","中"))))</x:f>
      </x:c>
      <x:c r="P81" s="106" t="n">
        <x:f>IF(OR($N81="",$N81="正常"),0,ABS($I81-$J81)*'能耗数据录入'!$O81)</x:f>
        <x:v>0</x:v>
      </x:c>
      <x:c r="Q81" s="102" t="str">
        <x:f>IF($N81="正常","",IF($N81="读数停滞/疑似离线","核查表计通信/电池/网关/阀门状态",IF(AND($H81="水",$N81&lt;&gt;"正常"),"检查管网、阀门、卫生间、冷却塔及夜间最小流量",IF(AND($H81="电",$N81&lt;&gt;"正常"),"检查空调、照明、生产设备、峰谷时段与待机功耗",IF(AND($H81="气",$N81&lt;&gt;"正常"),"检查燃气阀门、锅炉/厨房设备与泄漏风险","核查设备工况、排班、产量与计量数据")))))</x:f>
        <x:v>核查设备工况、排班、产量与计量数据</x:v>
      </x:c>
      <x:c r="R81" s="102" t="str">
        <x:f>IF($H81="","",IFERROR(VLOOKUP($H81,'基础设置'!$A$13:$K$19,11,FALSE),"能源管理负责人"))</x:f>
      </x:c>
      <x:c r="S81" s="102" t="str">
        <x:f>IF($N81="","",IF($N81="正常","无需处理","待处理"))</x:f>
      </x:c>
      <x:c r="T81" s="103" t="str">
        <x:f>IF(OR($B81="",$N81="正常"),"",WORKDAY($B81,IF($O81="严重",1,IF($O81="高",2,3))))</x:f>
      </x:c>
      <x:c r="U81" s="102" t="str">
        <x:f>IF($T81="","",IF(AND($S81&lt;&gt;"已关闭",TODAY()&gt;$T81),"逾期","未逾期"))</x:f>
      </x:c>
      <x:c r="V81" s="102"/>
      <x:c r="W81" s="103"/>
      <x:c r="X81" s="102"/>
    </x:row>
    <x:row r="82">
      <x:c r="A82" s="102" t="str">
        <x:f>IF('能耗数据录入'!$A82="","","AL-"&amp;TEXT(ROW()-5,"0000"))</x:f>
      </x:c>
      <x:c r="B82" s="103" t="str">
        <x:f>IF('能耗数据录入'!$B82="","",'能耗数据录入'!$B82)</x:f>
      </x:c>
      <x:c r="C82" s="102" t="str">
        <x:f>IF('能耗数据录入'!$C82="","",'能耗数据录入'!$C82)</x:f>
      </x:c>
      <x:c r="D82" s="102" t="str">
        <x:f>IF('能耗数据录入'!$D82="","",'能耗数据录入'!$D82)</x:f>
      </x:c>
      <x:c r="E82" s="102" t="str">
        <x:f>IF('能耗数据录入'!$E82="","",'能耗数据录入'!$E82)</x:f>
      </x:c>
      <x:c r="F82" s="102" t="str">
        <x:f>IF('能耗数据录入'!$G82="","",'能耗数据录入'!$G82)</x:f>
      </x:c>
      <x:c r="G82" s="102" t="str">
        <x:f>IF('能耗数据录入'!$H82="","",'能耗数据录入'!$H82)</x:f>
      </x:c>
      <x:c r="H82" s="102" t="str">
        <x:f>IF('能耗数据录入'!$J82="","",'能耗数据录入'!$J82)</x:f>
      </x:c>
      <x:c r="I82" s="104" t="str">
        <x:f>IF('能耗数据录入'!$N82="","",'能耗数据录入'!$N82)</x:f>
      </x:c>
      <x:c r="J82" s="104" t="str">
        <x:f>IF($B82="","",IFERROR(AVERAGEIFS('能耗数据录入'!$N$6:$N$205,'能耗数据录入'!$B$6:$B$205,"&gt;="&amp;$B82-7,'能耗数据录入'!$B$6:$B$205,"&lt;"&amp;$B82,'能耗数据录入'!$H$6:$H$205,$G82,'能耗数据录入'!$J$6:$J$205,$H82),$I82))</x:f>
      </x:c>
      <x:c r="K82" s="105" t="str">
        <x:f>IFERROR(($I82-$J82)/$J82,"")</x:f>
      </x:c>
      <x:c r="L82" s="102" t="str">
        <x:f>IF('能耗数据录入'!$V82="","",'能耗数据录入'!$V82)</x:f>
      </x:c>
      <x:c r="M82" s="102" t="str">
        <x:f>IF($H82="","",IFERROR(VLOOKUP($H82,'基础设置'!$A$13:$K$19,5,FALSE),0.2))</x:f>
      </x:c>
      <x:c r="N82" s="102" t="str">
        <x:f>IF($B82="","",IF('能耗数据录入'!$L82="","缺少读数",IF($I82=0,"读数停滞/疑似离线",IF($K82&gt;=IFERROR(VLOOKUP($H82,'基础设置'!$A$13:$K$19,6,FALSE),0.5),"严重突增",IF($K82&gt;=$M82,"用量突增",IF($K82&lt;=-IFERROR(VLOOKUP($H82,'基础设置'!$A$13:$K$19,7,FALSE),0.3),"用量骤降",IF($L82&gt;IFERROR(VLOOKUP($H82,'基础设置'!$A$13:$K$19,8,FALSE),999999),"单位面积超限","正常")))))))</x:f>
      </x:c>
      <x:c r="O82" s="102" t="str">
        <x:f>IF($N82="","",IF($N82="正常","正常",IF(OR($N82="严重突增",$K82&gt;=IFERROR(VLOOKUP($H82,'基础设置'!$A$13:$K$19,6,FALSE),0.5)),"严重",IF(OR($N82="用量突增",$N82="用量骤降"),"高","中"))))</x:f>
      </x:c>
      <x:c r="P82" s="106" t="n">
        <x:f>IF(OR($N82="",$N82="正常"),0,ABS($I82-$J82)*'能耗数据录入'!$O82)</x:f>
        <x:v>0</x:v>
      </x:c>
      <x:c r="Q82" s="102" t="str">
        <x:f>IF($N82="正常","",IF($N82="读数停滞/疑似离线","核查表计通信/电池/网关/阀门状态",IF(AND($H82="水",$N82&lt;&gt;"正常"),"检查管网、阀门、卫生间、冷却塔及夜间最小流量",IF(AND($H82="电",$N82&lt;&gt;"正常"),"检查空调、照明、生产设备、峰谷时段与待机功耗",IF(AND($H82="气",$N82&lt;&gt;"正常"),"检查燃气阀门、锅炉/厨房设备与泄漏风险","核查设备工况、排班、产量与计量数据")))))</x:f>
        <x:v>核查设备工况、排班、产量与计量数据</x:v>
      </x:c>
      <x:c r="R82" s="102" t="str">
        <x:f>IF($H82="","",IFERROR(VLOOKUP($H82,'基础设置'!$A$13:$K$19,11,FALSE),"能源管理负责人"))</x:f>
      </x:c>
      <x:c r="S82" s="102" t="str">
        <x:f>IF($N82="","",IF($N82="正常","无需处理","待处理"))</x:f>
      </x:c>
      <x:c r="T82" s="103" t="str">
        <x:f>IF(OR($B82="",$N82="正常"),"",WORKDAY($B82,IF($O82="严重",1,IF($O82="高",2,3))))</x:f>
      </x:c>
      <x:c r="U82" s="102" t="str">
        <x:f>IF($T82="","",IF(AND($S82&lt;&gt;"已关闭",TODAY()&gt;$T82),"逾期","未逾期"))</x:f>
      </x:c>
      <x:c r="V82" s="102"/>
      <x:c r="W82" s="103"/>
      <x:c r="X82" s="102"/>
    </x:row>
    <x:row r="83">
      <x:c r="A83" s="102" t="str">
        <x:f>IF('能耗数据录入'!$A83="","","AL-"&amp;TEXT(ROW()-5,"0000"))</x:f>
      </x:c>
      <x:c r="B83" s="103" t="str">
        <x:f>IF('能耗数据录入'!$B83="","",'能耗数据录入'!$B83)</x:f>
      </x:c>
      <x:c r="C83" s="102" t="str">
        <x:f>IF('能耗数据录入'!$C83="","",'能耗数据录入'!$C83)</x:f>
      </x:c>
      <x:c r="D83" s="102" t="str">
        <x:f>IF('能耗数据录入'!$D83="","",'能耗数据录入'!$D83)</x:f>
      </x:c>
      <x:c r="E83" s="102" t="str">
        <x:f>IF('能耗数据录入'!$E83="","",'能耗数据录入'!$E83)</x:f>
      </x:c>
      <x:c r="F83" s="102" t="str">
        <x:f>IF('能耗数据录入'!$G83="","",'能耗数据录入'!$G83)</x:f>
      </x:c>
      <x:c r="G83" s="102" t="str">
        <x:f>IF('能耗数据录入'!$H83="","",'能耗数据录入'!$H83)</x:f>
      </x:c>
      <x:c r="H83" s="102" t="str">
        <x:f>IF('能耗数据录入'!$J83="","",'能耗数据录入'!$J83)</x:f>
      </x:c>
      <x:c r="I83" s="104" t="str">
        <x:f>IF('能耗数据录入'!$N83="","",'能耗数据录入'!$N83)</x:f>
      </x:c>
      <x:c r="J83" s="104" t="str">
        <x:f>IF($B83="","",IFERROR(AVERAGEIFS('能耗数据录入'!$N$6:$N$205,'能耗数据录入'!$B$6:$B$205,"&gt;="&amp;$B83-7,'能耗数据录入'!$B$6:$B$205,"&lt;"&amp;$B83,'能耗数据录入'!$H$6:$H$205,$G83,'能耗数据录入'!$J$6:$J$205,$H83),$I83))</x:f>
      </x:c>
      <x:c r="K83" s="105" t="str">
        <x:f>IFERROR(($I83-$J83)/$J83,"")</x:f>
      </x:c>
      <x:c r="L83" s="102" t="str">
        <x:f>IF('能耗数据录入'!$V83="","",'能耗数据录入'!$V83)</x:f>
      </x:c>
      <x:c r="M83" s="102" t="str">
        <x:f>IF($H83="","",IFERROR(VLOOKUP($H83,'基础设置'!$A$13:$K$19,5,FALSE),0.2))</x:f>
      </x:c>
      <x:c r="N83" s="102" t="str">
        <x:f>IF($B83="","",IF('能耗数据录入'!$L83="","缺少读数",IF($I83=0,"读数停滞/疑似离线",IF($K83&gt;=IFERROR(VLOOKUP($H83,'基础设置'!$A$13:$K$19,6,FALSE),0.5),"严重突增",IF($K83&gt;=$M83,"用量突增",IF($K83&lt;=-IFERROR(VLOOKUP($H83,'基础设置'!$A$13:$K$19,7,FALSE),0.3),"用量骤降",IF($L83&gt;IFERROR(VLOOKUP($H83,'基础设置'!$A$13:$K$19,8,FALSE),999999),"单位面积超限","正常")))))))</x:f>
      </x:c>
      <x:c r="O83" s="102" t="str">
        <x:f>IF($N83="","",IF($N83="正常","正常",IF(OR($N83="严重突增",$K83&gt;=IFERROR(VLOOKUP($H83,'基础设置'!$A$13:$K$19,6,FALSE),0.5)),"严重",IF(OR($N83="用量突增",$N83="用量骤降"),"高","中"))))</x:f>
      </x:c>
      <x:c r="P83" s="106" t="n">
        <x:f>IF(OR($N83="",$N83="正常"),0,ABS($I83-$J83)*'能耗数据录入'!$O83)</x:f>
        <x:v>0</x:v>
      </x:c>
      <x:c r="Q83" s="102" t="str">
        <x:f>IF($N83="正常","",IF($N83="读数停滞/疑似离线","核查表计通信/电池/网关/阀门状态",IF(AND($H83="水",$N83&lt;&gt;"正常"),"检查管网、阀门、卫生间、冷却塔及夜间最小流量",IF(AND($H83="电",$N83&lt;&gt;"正常"),"检查空调、照明、生产设备、峰谷时段与待机功耗",IF(AND($H83="气",$N83&lt;&gt;"正常"),"检查燃气阀门、锅炉/厨房设备与泄漏风险","核查设备工况、排班、产量与计量数据")))))</x:f>
        <x:v>核查设备工况、排班、产量与计量数据</x:v>
      </x:c>
      <x:c r="R83" s="102" t="str">
        <x:f>IF($H83="","",IFERROR(VLOOKUP($H83,'基础设置'!$A$13:$K$19,11,FALSE),"能源管理负责人"))</x:f>
      </x:c>
      <x:c r="S83" s="102" t="str">
        <x:f>IF($N83="","",IF($N83="正常","无需处理","待处理"))</x:f>
      </x:c>
      <x:c r="T83" s="103" t="str">
        <x:f>IF(OR($B83="",$N83="正常"),"",WORKDAY($B83,IF($O83="严重",1,IF($O83="高",2,3))))</x:f>
      </x:c>
      <x:c r="U83" s="102" t="str">
        <x:f>IF($T83="","",IF(AND($S83&lt;&gt;"已关闭",TODAY()&gt;$T83),"逾期","未逾期"))</x:f>
      </x:c>
      <x:c r="V83" s="102"/>
      <x:c r="W83" s="103"/>
      <x:c r="X83" s="102"/>
    </x:row>
    <x:row r="84">
      <x:c r="A84" s="102" t="str">
        <x:f>IF('能耗数据录入'!$A84="","","AL-"&amp;TEXT(ROW()-5,"0000"))</x:f>
      </x:c>
      <x:c r="B84" s="103" t="str">
        <x:f>IF('能耗数据录入'!$B84="","",'能耗数据录入'!$B84)</x:f>
      </x:c>
      <x:c r="C84" s="102" t="str">
        <x:f>IF('能耗数据录入'!$C84="","",'能耗数据录入'!$C84)</x:f>
      </x:c>
      <x:c r="D84" s="102" t="str">
        <x:f>IF('能耗数据录入'!$D84="","",'能耗数据录入'!$D84)</x:f>
      </x:c>
      <x:c r="E84" s="102" t="str">
        <x:f>IF('能耗数据录入'!$E84="","",'能耗数据录入'!$E84)</x:f>
      </x:c>
      <x:c r="F84" s="102" t="str">
        <x:f>IF('能耗数据录入'!$G84="","",'能耗数据录入'!$G84)</x:f>
      </x:c>
      <x:c r="G84" s="102" t="str">
        <x:f>IF('能耗数据录入'!$H84="","",'能耗数据录入'!$H84)</x:f>
      </x:c>
      <x:c r="H84" s="102" t="str">
        <x:f>IF('能耗数据录入'!$J84="","",'能耗数据录入'!$J84)</x:f>
      </x:c>
      <x:c r="I84" s="104" t="str">
        <x:f>IF('能耗数据录入'!$N84="","",'能耗数据录入'!$N84)</x:f>
      </x:c>
      <x:c r="J84" s="104" t="str">
        <x:f>IF($B84="","",IFERROR(AVERAGEIFS('能耗数据录入'!$N$6:$N$205,'能耗数据录入'!$B$6:$B$205,"&gt;="&amp;$B84-7,'能耗数据录入'!$B$6:$B$205,"&lt;"&amp;$B84,'能耗数据录入'!$H$6:$H$205,$G84,'能耗数据录入'!$J$6:$J$205,$H84),$I84))</x:f>
      </x:c>
      <x:c r="K84" s="105" t="str">
        <x:f>IFERROR(($I84-$J84)/$J84,"")</x:f>
      </x:c>
      <x:c r="L84" s="102" t="str">
        <x:f>IF('能耗数据录入'!$V84="","",'能耗数据录入'!$V84)</x:f>
      </x:c>
      <x:c r="M84" s="102" t="str">
        <x:f>IF($H84="","",IFERROR(VLOOKUP($H84,'基础设置'!$A$13:$K$19,5,FALSE),0.2))</x:f>
      </x:c>
      <x:c r="N84" s="102" t="str">
        <x:f>IF($B84="","",IF('能耗数据录入'!$L84="","缺少读数",IF($I84=0,"读数停滞/疑似离线",IF($K84&gt;=IFERROR(VLOOKUP($H84,'基础设置'!$A$13:$K$19,6,FALSE),0.5),"严重突增",IF($K84&gt;=$M84,"用量突增",IF($K84&lt;=-IFERROR(VLOOKUP($H84,'基础设置'!$A$13:$K$19,7,FALSE),0.3),"用量骤降",IF($L84&gt;IFERROR(VLOOKUP($H84,'基础设置'!$A$13:$K$19,8,FALSE),999999),"单位面积超限","正常")))))))</x:f>
      </x:c>
      <x:c r="O84" s="102" t="str">
        <x:f>IF($N84="","",IF($N84="正常","正常",IF(OR($N84="严重突增",$K84&gt;=IFERROR(VLOOKUP($H84,'基础设置'!$A$13:$K$19,6,FALSE),0.5)),"严重",IF(OR($N84="用量突增",$N84="用量骤降"),"高","中"))))</x:f>
      </x:c>
      <x:c r="P84" s="106" t="n">
        <x:f>IF(OR($N84="",$N84="正常"),0,ABS($I84-$J84)*'能耗数据录入'!$O84)</x:f>
        <x:v>0</x:v>
      </x:c>
      <x:c r="Q84" s="102" t="str">
        <x:f>IF($N84="正常","",IF($N84="读数停滞/疑似离线","核查表计通信/电池/网关/阀门状态",IF(AND($H84="水",$N84&lt;&gt;"正常"),"检查管网、阀门、卫生间、冷却塔及夜间最小流量",IF(AND($H84="电",$N84&lt;&gt;"正常"),"检查空调、照明、生产设备、峰谷时段与待机功耗",IF(AND($H84="气",$N84&lt;&gt;"正常"),"检查燃气阀门、锅炉/厨房设备与泄漏风险","核查设备工况、排班、产量与计量数据")))))</x:f>
        <x:v>核查设备工况、排班、产量与计量数据</x:v>
      </x:c>
      <x:c r="R84" s="102" t="str">
        <x:f>IF($H84="","",IFERROR(VLOOKUP($H84,'基础设置'!$A$13:$K$19,11,FALSE),"能源管理负责人"))</x:f>
      </x:c>
      <x:c r="S84" s="102" t="str">
        <x:f>IF($N84="","",IF($N84="正常","无需处理","待处理"))</x:f>
      </x:c>
      <x:c r="T84" s="103" t="str">
        <x:f>IF(OR($B84="",$N84="正常"),"",WORKDAY($B84,IF($O84="严重",1,IF($O84="高",2,3))))</x:f>
      </x:c>
      <x:c r="U84" s="102" t="str">
        <x:f>IF($T84="","",IF(AND($S84&lt;&gt;"已关闭",TODAY()&gt;$T84),"逾期","未逾期"))</x:f>
      </x:c>
      <x:c r="V84" s="102"/>
      <x:c r="W84" s="103"/>
      <x:c r="X84" s="102"/>
    </x:row>
    <x:row r="85">
      <x:c r="A85" s="102" t="str">
        <x:f>IF('能耗数据录入'!$A85="","","AL-"&amp;TEXT(ROW()-5,"0000"))</x:f>
      </x:c>
      <x:c r="B85" s="103" t="str">
        <x:f>IF('能耗数据录入'!$B85="","",'能耗数据录入'!$B85)</x:f>
      </x:c>
      <x:c r="C85" s="102" t="str">
        <x:f>IF('能耗数据录入'!$C85="","",'能耗数据录入'!$C85)</x:f>
      </x:c>
      <x:c r="D85" s="102" t="str">
        <x:f>IF('能耗数据录入'!$D85="","",'能耗数据录入'!$D85)</x:f>
      </x:c>
      <x:c r="E85" s="102" t="str">
        <x:f>IF('能耗数据录入'!$E85="","",'能耗数据录入'!$E85)</x:f>
      </x:c>
      <x:c r="F85" s="102" t="str">
        <x:f>IF('能耗数据录入'!$G85="","",'能耗数据录入'!$G85)</x:f>
      </x:c>
      <x:c r="G85" s="102" t="str">
        <x:f>IF('能耗数据录入'!$H85="","",'能耗数据录入'!$H85)</x:f>
      </x:c>
      <x:c r="H85" s="102" t="str">
        <x:f>IF('能耗数据录入'!$J85="","",'能耗数据录入'!$J85)</x:f>
      </x:c>
      <x:c r="I85" s="104" t="str">
        <x:f>IF('能耗数据录入'!$N85="","",'能耗数据录入'!$N85)</x:f>
      </x:c>
      <x:c r="J85" s="104" t="str">
        <x:f>IF($B85="","",IFERROR(AVERAGEIFS('能耗数据录入'!$N$6:$N$205,'能耗数据录入'!$B$6:$B$205,"&gt;="&amp;$B85-7,'能耗数据录入'!$B$6:$B$205,"&lt;"&amp;$B85,'能耗数据录入'!$H$6:$H$205,$G85,'能耗数据录入'!$J$6:$J$205,$H85),$I85))</x:f>
      </x:c>
      <x:c r="K85" s="105" t="str">
        <x:f>IFERROR(($I85-$J85)/$J85,"")</x:f>
      </x:c>
      <x:c r="L85" s="102" t="str">
        <x:f>IF('能耗数据录入'!$V85="","",'能耗数据录入'!$V85)</x:f>
      </x:c>
      <x:c r="M85" s="102" t="str">
        <x:f>IF($H85="","",IFERROR(VLOOKUP($H85,'基础设置'!$A$13:$K$19,5,FALSE),0.2))</x:f>
      </x:c>
      <x:c r="N85" s="102" t="str">
        <x:f>IF($B85="","",IF('能耗数据录入'!$L85="","缺少读数",IF($I85=0,"读数停滞/疑似离线",IF($K85&gt;=IFERROR(VLOOKUP($H85,'基础设置'!$A$13:$K$19,6,FALSE),0.5),"严重突增",IF($K85&gt;=$M85,"用量突增",IF($K85&lt;=-IFERROR(VLOOKUP($H85,'基础设置'!$A$13:$K$19,7,FALSE),0.3),"用量骤降",IF($L85&gt;IFERROR(VLOOKUP($H85,'基础设置'!$A$13:$K$19,8,FALSE),999999),"单位面积超限","正常")))))))</x:f>
      </x:c>
      <x:c r="O85" s="102" t="str">
        <x:f>IF($N85="","",IF($N85="正常","正常",IF(OR($N85="严重突增",$K85&gt;=IFERROR(VLOOKUP($H85,'基础设置'!$A$13:$K$19,6,FALSE),0.5)),"严重",IF(OR($N85="用量突增",$N85="用量骤降"),"高","中"))))</x:f>
      </x:c>
      <x:c r="P85" s="106" t="n">
        <x:f>IF(OR($N85="",$N85="正常"),0,ABS($I85-$J85)*'能耗数据录入'!$O85)</x:f>
        <x:v>0</x:v>
      </x:c>
      <x:c r="Q85" s="102" t="str">
        <x:f>IF($N85="正常","",IF($N85="读数停滞/疑似离线","核查表计通信/电池/网关/阀门状态",IF(AND($H85="水",$N85&lt;&gt;"正常"),"检查管网、阀门、卫生间、冷却塔及夜间最小流量",IF(AND($H85="电",$N85&lt;&gt;"正常"),"检查空调、照明、生产设备、峰谷时段与待机功耗",IF(AND($H85="气",$N85&lt;&gt;"正常"),"检查燃气阀门、锅炉/厨房设备与泄漏风险","核查设备工况、排班、产量与计量数据")))))</x:f>
        <x:v>核查设备工况、排班、产量与计量数据</x:v>
      </x:c>
      <x:c r="R85" s="102" t="str">
        <x:f>IF($H85="","",IFERROR(VLOOKUP($H85,'基础设置'!$A$13:$K$19,11,FALSE),"能源管理负责人"))</x:f>
      </x:c>
      <x:c r="S85" s="102" t="str">
        <x:f>IF($N85="","",IF($N85="正常","无需处理","待处理"))</x:f>
      </x:c>
      <x:c r="T85" s="103" t="str">
        <x:f>IF(OR($B85="",$N85="正常"),"",WORKDAY($B85,IF($O85="严重",1,IF($O85="高",2,3))))</x:f>
      </x:c>
      <x:c r="U85" s="102" t="str">
        <x:f>IF($T85="","",IF(AND($S85&lt;&gt;"已关闭",TODAY()&gt;$T85),"逾期","未逾期"))</x:f>
      </x:c>
      <x:c r="V85" s="102"/>
      <x:c r="W85" s="103"/>
      <x:c r="X85" s="102"/>
    </x:row>
    <x:row r="86">
      <x:c r="A86" s="102" t="str">
        <x:f>IF('能耗数据录入'!$A86="","","AL-"&amp;TEXT(ROW()-5,"0000"))</x:f>
      </x:c>
      <x:c r="B86" s="103" t="str">
        <x:f>IF('能耗数据录入'!$B86="","",'能耗数据录入'!$B86)</x:f>
      </x:c>
      <x:c r="C86" s="102" t="str">
        <x:f>IF('能耗数据录入'!$C86="","",'能耗数据录入'!$C86)</x:f>
      </x:c>
      <x:c r="D86" s="102" t="str">
        <x:f>IF('能耗数据录入'!$D86="","",'能耗数据录入'!$D86)</x:f>
      </x:c>
      <x:c r="E86" s="102" t="str">
        <x:f>IF('能耗数据录入'!$E86="","",'能耗数据录入'!$E86)</x:f>
      </x:c>
      <x:c r="F86" s="102" t="str">
        <x:f>IF('能耗数据录入'!$G86="","",'能耗数据录入'!$G86)</x:f>
      </x:c>
      <x:c r="G86" s="102" t="str">
        <x:f>IF('能耗数据录入'!$H86="","",'能耗数据录入'!$H86)</x:f>
      </x:c>
      <x:c r="H86" s="102" t="str">
        <x:f>IF('能耗数据录入'!$J86="","",'能耗数据录入'!$J86)</x:f>
      </x:c>
      <x:c r="I86" s="104" t="str">
        <x:f>IF('能耗数据录入'!$N86="","",'能耗数据录入'!$N86)</x:f>
      </x:c>
      <x:c r="J86" s="104" t="str">
        <x:f>IF($B86="","",IFERROR(AVERAGEIFS('能耗数据录入'!$N$6:$N$205,'能耗数据录入'!$B$6:$B$205,"&gt;="&amp;$B86-7,'能耗数据录入'!$B$6:$B$205,"&lt;"&amp;$B86,'能耗数据录入'!$H$6:$H$205,$G86,'能耗数据录入'!$J$6:$J$205,$H86),$I86))</x:f>
      </x:c>
      <x:c r="K86" s="105" t="str">
        <x:f>IFERROR(($I86-$J86)/$J86,"")</x:f>
      </x:c>
      <x:c r="L86" s="102" t="str">
        <x:f>IF('能耗数据录入'!$V86="","",'能耗数据录入'!$V86)</x:f>
      </x:c>
      <x:c r="M86" s="102" t="str">
        <x:f>IF($H86="","",IFERROR(VLOOKUP($H86,'基础设置'!$A$13:$K$19,5,FALSE),0.2))</x:f>
      </x:c>
      <x:c r="N86" s="102" t="str">
        <x:f>IF($B86="","",IF('能耗数据录入'!$L86="","缺少读数",IF($I86=0,"读数停滞/疑似离线",IF($K86&gt;=IFERROR(VLOOKUP($H86,'基础设置'!$A$13:$K$19,6,FALSE),0.5),"严重突增",IF($K86&gt;=$M86,"用量突增",IF($K86&lt;=-IFERROR(VLOOKUP($H86,'基础设置'!$A$13:$K$19,7,FALSE),0.3),"用量骤降",IF($L86&gt;IFERROR(VLOOKUP($H86,'基础设置'!$A$13:$K$19,8,FALSE),999999),"单位面积超限","正常")))))))</x:f>
      </x:c>
      <x:c r="O86" s="102" t="str">
        <x:f>IF($N86="","",IF($N86="正常","正常",IF(OR($N86="严重突增",$K86&gt;=IFERROR(VLOOKUP($H86,'基础设置'!$A$13:$K$19,6,FALSE),0.5)),"严重",IF(OR($N86="用量突增",$N86="用量骤降"),"高","中"))))</x:f>
      </x:c>
      <x:c r="P86" s="106" t="n">
        <x:f>IF(OR($N86="",$N86="正常"),0,ABS($I86-$J86)*'能耗数据录入'!$O86)</x:f>
        <x:v>0</x:v>
      </x:c>
      <x:c r="Q86" s="102" t="str">
        <x:f>IF($N86="正常","",IF($N86="读数停滞/疑似离线","核查表计通信/电池/网关/阀门状态",IF(AND($H86="水",$N86&lt;&gt;"正常"),"检查管网、阀门、卫生间、冷却塔及夜间最小流量",IF(AND($H86="电",$N86&lt;&gt;"正常"),"检查空调、照明、生产设备、峰谷时段与待机功耗",IF(AND($H86="气",$N86&lt;&gt;"正常"),"检查燃气阀门、锅炉/厨房设备与泄漏风险","核查设备工况、排班、产量与计量数据")))))</x:f>
        <x:v>核查设备工况、排班、产量与计量数据</x:v>
      </x:c>
      <x:c r="R86" s="102" t="str">
        <x:f>IF($H86="","",IFERROR(VLOOKUP($H86,'基础设置'!$A$13:$K$19,11,FALSE),"能源管理负责人"))</x:f>
      </x:c>
      <x:c r="S86" s="102" t="str">
        <x:f>IF($N86="","",IF($N86="正常","无需处理","待处理"))</x:f>
      </x:c>
      <x:c r="T86" s="103" t="str">
        <x:f>IF(OR($B86="",$N86="正常"),"",WORKDAY($B86,IF($O86="严重",1,IF($O86="高",2,3))))</x:f>
      </x:c>
      <x:c r="U86" s="102" t="str">
        <x:f>IF($T86="","",IF(AND($S86&lt;&gt;"已关闭",TODAY()&gt;$T86),"逾期","未逾期"))</x:f>
      </x:c>
      <x:c r="V86" s="102"/>
      <x:c r="W86" s="103"/>
      <x:c r="X86" s="102"/>
    </x:row>
    <x:row r="87">
      <x:c r="A87" s="102" t="str">
        <x:f>IF('能耗数据录入'!$A87="","","AL-"&amp;TEXT(ROW()-5,"0000"))</x:f>
      </x:c>
      <x:c r="B87" s="103" t="str">
        <x:f>IF('能耗数据录入'!$B87="","",'能耗数据录入'!$B87)</x:f>
      </x:c>
      <x:c r="C87" s="102" t="str">
        <x:f>IF('能耗数据录入'!$C87="","",'能耗数据录入'!$C87)</x:f>
      </x:c>
      <x:c r="D87" s="102" t="str">
        <x:f>IF('能耗数据录入'!$D87="","",'能耗数据录入'!$D87)</x:f>
      </x:c>
      <x:c r="E87" s="102" t="str">
        <x:f>IF('能耗数据录入'!$E87="","",'能耗数据录入'!$E87)</x:f>
      </x:c>
      <x:c r="F87" s="102" t="str">
        <x:f>IF('能耗数据录入'!$G87="","",'能耗数据录入'!$G87)</x:f>
      </x:c>
      <x:c r="G87" s="102" t="str">
        <x:f>IF('能耗数据录入'!$H87="","",'能耗数据录入'!$H87)</x:f>
      </x:c>
      <x:c r="H87" s="102" t="str">
        <x:f>IF('能耗数据录入'!$J87="","",'能耗数据录入'!$J87)</x:f>
      </x:c>
      <x:c r="I87" s="104" t="str">
        <x:f>IF('能耗数据录入'!$N87="","",'能耗数据录入'!$N87)</x:f>
      </x:c>
      <x:c r="J87" s="104" t="str">
        <x:f>IF($B87="","",IFERROR(AVERAGEIFS('能耗数据录入'!$N$6:$N$205,'能耗数据录入'!$B$6:$B$205,"&gt;="&amp;$B87-7,'能耗数据录入'!$B$6:$B$205,"&lt;"&amp;$B87,'能耗数据录入'!$H$6:$H$205,$G87,'能耗数据录入'!$J$6:$J$205,$H87),$I87))</x:f>
      </x:c>
      <x:c r="K87" s="105" t="str">
        <x:f>IFERROR(($I87-$J87)/$J87,"")</x:f>
      </x:c>
      <x:c r="L87" s="102" t="str">
        <x:f>IF('能耗数据录入'!$V87="","",'能耗数据录入'!$V87)</x:f>
      </x:c>
      <x:c r="M87" s="102" t="str">
        <x:f>IF($H87="","",IFERROR(VLOOKUP($H87,'基础设置'!$A$13:$K$19,5,FALSE),0.2))</x:f>
      </x:c>
      <x:c r="N87" s="102" t="str">
        <x:f>IF($B87="","",IF('能耗数据录入'!$L87="","缺少读数",IF($I87=0,"读数停滞/疑似离线",IF($K87&gt;=IFERROR(VLOOKUP($H87,'基础设置'!$A$13:$K$19,6,FALSE),0.5),"严重突增",IF($K87&gt;=$M87,"用量突增",IF($K87&lt;=-IFERROR(VLOOKUP($H87,'基础设置'!$A$13:$K$19,7,FALSE),0.3),"用量骤降",IF($L87&gt;IFERROR(VLOOKUP($H87,'基础设置'!$A$13:$K$19,8,FALSE),999999),"单位面积超限","正常")))))))</x:f>
      </x:c>
      <x:c r="O87" s="102" t="str">
        <x:f>IF($N87="","",IF($N87="正常","正常",IF(OR($N87="严重突增",$K87&gt;=IFERROR(VLOOKUP($H87,'基础设置'!$A$13:$K$19,6,FALSE),0.5)),"严重",IF(OR($N87="用量突增",$N87="用量骤降"),"高","中"))))</x:f>
      </x:c>
      <x:c r="P87" s="106" t="n">
        <x:f>IF(OR($N87="",$N87="正常"),0,ABS($I87-$J87)*'能耗数据录入'!$O87)</x:f>
        <x:v>0</x:v>
      </x:c>
      <x:c r="Q87" s="102" t="str">
        <x:f>IF($N87="正常","",IF($N87="读数停滞/疑似离线","核查表计通信/电池/网关/阀门状态",IF(AND($H87="水",$N87&lt;&gt;"正常"),"检查管网、阀门、卫生间、冷却塔及夜间最小流量",IF(AND($H87="电",$N87&lt;&gt;"正常"),"检查空调、照明、生产设备、峰谷时段与待机功耗",IF(AND($H87="气",$N87&lt;&gt;"正常"),"检查燃气阀门、锅炉/厨房设备与泄漏风险","核查设备工况、排班、产量与计量数据")))))</x:f>
        <x:v>核查设备工况、排班、产量与计量数据</x:v>
      </x:c>
      <x:c r="R87" s="102" t="str">
        <x:f>IF($H87="","",IFERROR(VLOOKUP($H87,'基础设置'!$A$13:$K$19,11,FALSE),"能源管理负责人"))</x:f>
      </x:c>
      <x:c r="S87" s="102" t="str">
        <x:f>IF($N87="","",IF($N87="正常","无需处理","待处理"))</x:f>
      </x:c>
      <x:c r="T87" s="103" t="str">
        <x:f>IF(OR($B87="",$N87="正常"),"",WORKDAY($B87,IF($O87="严重",1,IF($O87="高",2,3))))</x:f>
      </x:c>
      <x:c r="U87" s="102" t="str">
        <x:f>IF($T87="","",IF(AND($S87&lt;&gt;"已关闭",TODAY()&gt;$T87),"逾期","未逾期"))</x:f>
      </x:c>
      <x:c r="V87" s="102"/>
      <x:c r="W87" s="103"/>
      <x:c r="X87" s="102"/>
    </x:row>
    <x:row r="88">
      <x:c r="A88" s="102" t="str">
        <x:f>IF('能耗数据录入'!$A88="","","AL-"&amp;TEXT(ROW()-5,"0000"))</x:f>
      </x:c>
      <x:c r="B88" s="103" t="str">
        <x:f>IF('能耗数据录入'!$B88="","",'能耗数据录入'!$B88)</x:f>
      </x:c>
      <x:c r="C88" s="102" t="str">
        <x:f>IF('能耗数据录入'!$C88="","",'能耗数据录入'!$C88)</x:f>
      </x:c>
      <x:c r="D88" s="102" t="str">
        <x:f>IF('能耗数据录入'!$D88="","",'能耗数据录入'!$D88)</x:f>
      </x:c>
      <x:c r="E88" s="102" t="str">
        <x:f>IF('能耗数据录入'!$E88="","",'能耗数据录入'!$E88)</x:f>
      </x:c>
      <x:c r="F88" s="102" t="str">
        <x:f>IF('能耗数据录入'!$G88="","",'能耗数据录入'!$G88)</x:f>
      </x:c>
      <x:c r="G88" s="102" t="str">
        <x:f>IF('能耗数据录入'!$H88="","",'能耗数据录入'!$H88)</x:f>
      </x:c>
      <x:c r="H88" s="102" t="str">
        <x:f>IF('能耗数据录入'!$J88="","",'能耗数据录入'!$J88)</x:f>
      </x:c>
      <x:c r="I88" s="104" t="str">
        <x:f>IF('能耗数据录入'!$N88="","",'能耗数据录入'!$N88)</x:f>
      </x:c>
      <x:c r="J88" s="104" t="str">
        <x:f>IF($B88="","",IFERROR(AVERAGEIFS('能耗数据录入'!$N$6:$N$205,'能耗数据录入'!$B$6:$B$205,"&gt;="&amp;$B88-7,'能耗数据录入'!$B$6:$B$205,"&lt;"&amp;$B88,'能耗数据录入'!$H$6:$H$205,$G88,'能耗数据录入'!$J$6:$J$205,$H88),$I88))</x:f>
      </x:c>
      <x:c r="K88" s="105" t="str">
        <x:f>IFERROR(($I88-$J88)/$J88,"")</x:f>
      </x:c>
      <x:c r="L88" s="102" t="str">
        <x:f>IF('能耗数据录入'!$V88="","",'能耗数据录入'!$V88)</x:f>
      </x:c>
      <x:c r="M88" s="102" t="str">
        <x:f>IF($H88="","",IFERROR(VLOOKUP($H88,'基础设置'!$A$13:$K$19,5,FALSE),0.2))</x:f>
      </x:c>
      <x:c r="N88" s="102" t="str">
        <x:f>IF($B88="","",IF('能耗数据录入'!$L88="","缺少读数",IF($I88=0,"读数停滞/疑似离线",IF($K88&gt;=IFERROR(VLOOKUP($H88,'基础设置'!$A$13:$K$19,6,FALSE),0.5),"严重突增",IF($K88&gt;=$M88,"用量突增",IF($K88&lt;=-IFERROR(VLOOKUP($H88,'基础设置'!$A$13:$K$19,7,FALSE),0.3),"用量骤降",IF($L88&gt;IFERROR(VLOOKUP($H88,'基础设置'!$A$13:$K$19,8,FALSE),999999),"单位面积超限","正常")))))))</x:f>
      </x:c>
      <x:c r="O88" s="102" t="str">
        <x:f>IF($N88="","",IF($N88="正常","正常",IF(OR($N88="严重突增",$K88&gt;=IFERROR(VLOOKUP($H88,'基础设置'!$A$13:$K$19,6,FALSE),0.5)),"严重",IF(OR($N88="用量突增",$N88="用量骤降"),"高","中"))))</x:f>
      </x:c>
      <x:c r="P88" s="106" t="n">
        <x:f>IF(OR($N88="",$N88="正常"),0,ABS($I88-$J88)*'能耗数据录入'!$O88)</x:f>
        <x:v>0</x:v>
      </x:c>
      <x:c r="Q88" s="102" t="str">
        <x:f>IF($N88="正常","",IF($N88="读数停滞/疑似离线","核查表计通信/电池/网关/阀门状态",IF(AND($H88="水",$N88&lt;&gt;"正常"),"检查管网、阀门、卫生间、冷却塔及夜间最小流量",IF(AND($H88="电",$N88&lt;&gt;"正常"),"检查空调、照明、生产设备、峰谷时段与待机功耗",IF(AND($H88="气",$N88&lt;&gt;"正常"),"检查燃气阀门、锅炉/厨房设备与泄漏风险","核查设备工况、排班、产量与计量数据")))))</x:f>
        <x:v>核查设备工况、排班、产量与计量数据</x:v>
      </x:c>
      <x:c r="R88" s="102" t="str">
        <x:f>IF($H88="","",IFERROR(VLOOKUP($H88,'基础设置'!$A$13:$K$19,11,FALSE),"能源管理负责人"))</x:f>
      </x:c>
      <x:c r="S88" s="102" t="str">
        <x:f>IF($N88="","",IF($N88="正常","无需处理","待处理"))</x:f>
      </x:c>
      <x:c r="T88" s="103" t="str">
        <x:f>IF(OR($B88="",$N88="正常"),"",WORKDAY($B88,IF($O88="严重",1,IF($O88="高",2,3))))</x:f>
      </x:c>
      <x:c r="U88" s="102" t="str">
        <x:f>IF($T88="","",IF(AND($S88&lt;&gt;"已关闭",TODAY()&gt;$T88),"逾期","未逾期"))</x:f>
      </x:c>
      <x:c r="V88" s="102"/>
      <x:c r="W88" s="103"/>
      <x:c r="X88" s="102"/>
    </x:row>
    <x:row r="89">
      <x:c r="A89" s="102" t="str">
        <x:f>IF('能耗数据录入'!$A89="","","AL-"&amp;TEXT(ROW()-5,"0000"))</x:f>
      </x:c>
      <x:c r="B89" s="103" t="str">
        <x:f>IF('能耗数据录入'!$B89="","",'能耗数据录入'!$B89)</x:f>
      </x:c>
      <x:c r="C89" s="102" t="str">
        <x:f>IF('能耗数据录入'!$C89="","",'能耗数据录入'!$C89)</x:f>
      </x:c>
      <x:c r="D89" s="102" t="str">
        <x:f>IF('能耗数据录入'!$D89="","",'能耗数据录入'!$D89)</x:f>
      </x:c>
      <x:c r="E89" s="102" t="str">
        <x:f>IF('能耗数据录入'!$E89="","",'能耗数据录入'!$E89)</x:f>
      </x:c>
      <x:c r="F89" s="102" t="str">
        <x:f>IF('能耗数据录入'!$G89="","",'能耗数据录入'!$G89)</x:f>
      </x:c>
      <x:c r="G89" s="102" t="str">
        <x:f>IF('能耗数据录入'!$H89="","",'能耗数据录入'!$H89)</x:f>
      </x:c>
      <x:c r="H89" s="102" t="str">
        <x:f>IF('能耗数据录入'!$J89="","",'能耗数据录入'!$J89)</x:f>
      </x:c>
      <x:c r="I89" s="104" t="str">
        <x:f>IF('能耗数据录入'!$N89="","",'能耗数据录入'!$N89)</x:f>
      </x:c>
      <x:c r="J89" s="104" t="str">
        <x:f>IF($B89="","",IFERROR(AVERAGEIFS('能耗数据录入'!$N$6:$N$205,'能耗数据录入'!$B$6:$B$205,"&gt;="&amp;$B89-7,'能耗数据录入'!$B$6:$B$205,"&lt;"&amp;$B89,'能耗数据录入'!$H$6:$H$205,$G89,'能耗数据录入'!$J$6:$J$205,$H89),$I89))</x:f>
      </x:c>
      <x:c r="K89" s="105" t="str">
        <x:f>IFERROR(($I89-$J89)/$J89,"")</x:f>
      </x:c>
      <x:c r="L89" s="102" t="str">
        <x:f>IF('能耗数据录入'!$V89="","",'能耗数据录入'!$V89)</x:f>
      </x:c>
      <x:c r="M89" s="102" t="str">
        <x:f>IF($H89="","",IFERROR(VLOOKUP($H89,'基础设置'!$A$13:$K$19,5,FALSE),0.2))</x:f>
      </x:c>
      <x:c r="N89" s="102" t="str">
        <x:f>IF($B89="","",IF('能耗数据录入'!$L89="","缺少读数",IF($I89=0,"读数停滞/疑似离线",IF($K89&gt;=IFERROR(VLOOKUP($H89,'基础设置'!$A$13:$K$19,6,FALSE),0.5),"严重突增",IF($K89&gt;=$M89,"用量突增",IF($K89&lt;=-IFERROR(VLOOKUP($H89,'基础设置'!$A$13:$K$19,7,FALSE),0.3),"用量骤降",IF($L89&gt;IFERROR(VLOOKUP($H89,'基础设置'!$A$13:$K$19,8,FALSE),999999),"单位面积超限","正常")))))))</x:f>
      </x:c>
      <x:c r="O89" s="102" t="str">
        <x:f>IF($N89="","",IF($N89="正常","正常",IF(OR($N89="严重突增",$K89&gt;=IFERROR(VLOOKUP($H89,'基础设置'!$A$13:$K$19,6,FALSE),0.5)),"严重",IF(OR($N89="用量突增",$N89="用量骤降"),"高","中"))))</x:f>
      </x:c>
      <x:c r="P89" s="106" t="n">
        <x:f>IF(OR($N89="",$N89="正常"),0,ABS($I89-$J89)*'能耗数据录入'!$O89)</x:f>
        <x:v>0</x:v>
      </x:c>
      <x:c r="Q89" s="102" t="str">
        <x:f>IF($N89="正常","",IF($N89="读数停滞/疑似离线","核查表计通信/电池/网关/阀门状态",IF(AND($H89="水",$N89&lt;&gt;"正常"),"检查管网、阀门、卫生间、冷却塔及夜间最小流量",IF(AND($H89="电",$N89&lt;&gt;"正常"),"检查空调、照明、生产设备、峰谷时段与待机功耗",IF(AND($H89="气",$N89&lt;&gt;"正常"),"检查燃气阀门、锅炉/厨房设备与泄漏风险","核查设备工况、排班、产量与计量数据")))))</x:f>
        <x:v>核查设备工况、排班、产量与计量数据</x:v>
      </x:c>
      <x:c r="R89" s="102" t="str">
        <x:f>IF($H89="","",IFERROR(VLOOKUP($H89,'基础设置'!$A$13:$K$19,11,FALSE),"能源管理负责人"))</x:f>
      </x:c>
      <x:c r="S89" s="102" t="str">
        <x:f>IF($N89="","",IF($N89="正常","无需处理","待处理"))</x:f>
      </x:c>
      <x:c r="T89" s="103" t="str">
        <x:f>IF(OR($B89="",$N89="正常"),"",WORKDAY($B89,IF($O89="严重",1,IF($O89="高",2,3))))</x:f>
      </x:c>
      <x:c r="U89" s="102" t="str">
        <x:f>IF($T89="","",IF(AND($S89&lt;&gt;"已关闭",TODAY()&gt;$T89),"逾期","未逾期"))</x:f>
      </x:c>
      <x:c r="V89" s="102"/>
      <x:c r="W89" s="103"/>
      <x:c r="X89" s="102"/>
    </x:row>
    <x:row r="90">
      <x:c r="A90" s="102" t="str">
        <x:f>IF('能耗数据录入'!$A90="","","AL-"&amp;TEXT(ROW()-5,"0000"))</x:f>
      </x:c>
      <x:c r="B90" s="103" t="str">
        <x:f>IF('能耗数据录入'!$B90="","",'能耗数据录入'!$B90)</x:f>
      </x:c>
      <x:c r="C90" s="102" t="str">
        <x:f>IF('能耗数据录入'!$C90="","",'能耗数据录入'!$C90)</x:f>
      </x:c>
      <x:c r="D90" s="102" t="str">
        <x:f>IF('能耗数据录入'!$D90="","",'能耗数据录入'!$D90)</x:f>
      </x:c>
      <x:c r="E90" s="102" t="str">
        <x:f>IF('能耗数据录入'!$E90="","",'能耗数据录入'!$E90)</x:f>
      </x:c>
      <x:c r="F90" s="102" t="str">
        <x:f>IF('能耗数据录入'!$G90="","",'能耗数据录入'!$G90)</x:f>
      </x:c>
      <x:c r="G90" s="102" t="str">
        <x:f>IF('能耗数据录入'!$H90="","",'能耗数据录入'!$H90)</x:f>
      </x:c>
      <x:c r="H90" s="102" t="str">
        <x:f>IF('能耗数据录入'!$J90="","",'能耗数据录入'!$J90)</x:f>
      </x:c>
      <x:c r="I90" s="104" t="str">
        <x:f>IF('能耗数据录入'!$N90="","",'能耗数据录入'!$N90)</x:f>
      </x:c>
      <x:c r="J90" s="104" t="str">
        <x:f>IF($B90="","",IFERROR(AVERAGEIFS('能耗数据录入'!$N$6:$N$205,'能耗数据录入'!$B$6:$B$205,"&gt;="&amp;$B90-7,'能耗数据录入'!$B$6:$B$205,"&lt;"&amp;$B90,'能耗数据录入'!$H$6:$H$205,$G90,'能耗数据录入'!$J$6:$J$205,$H90),$I90))</x:f>
      </x:c>
      <x:c r="K90" s="105" t="str">
        <x:f>IFERROR(($I90-$J90)/$J90,"")</x:f>
      </x:c>
      <x:c r="L90" s="102" t="str">
        <x:f>IF('能耗数据录入'!$V90="","",'能耗数据录入'!$V90)</x:f>
      </x:c>
      <x:c r="M90" s="102" t="str">
        <x:f>IF($H90="","",IFERROR(VLOOKUP($H90,'基础设置'!$A$13:$K$19,5,FALSE),0.2))</x:f>
      </x:c>
      <x:c r="N90" s="102" t="str">
        <x:f>IF($B90="","",IF('能耗数据录入'!$L90="","缺少读数",IF($I90=0,"读数停滞/疑似离线",IF($K90&gt;=IFERROR(VLOOKUP($H90,'基础设置'!$A$13:$K$19,6,FALSE),0.5),"严重突增",IF($K90&gt;=$M90,"用量突增",IF($K90&lt;=-IFERROR(VLOOKUP($H90,'基础设置'!$A$13:$K$19,7,FALSE),0.3),"用量骤降",IF($L90&gt;IFERROR(VLOOKUP($H90,'基础设置'!$A$13:$K$19,8,FALSE),999999),"单位面积超限","正常")))))))</x:f>
      </x:c>
      <x:c r="O90" s="102" t="str">
        <x:f>IF($N90="","",IF($N90="正常","正常",IF(OR($N90="严重突增",$K90&gt;=IFERROR(VLOOKUP($H90,'基础设置'!$A$13:$K$19,6,FALSE),0.5)),"严重",IF(OR($N90="用量突增",$N90="用量骤降"),"高","中"))))</x:f>
      </x:c>
      <x:c r="P90" s="106" t="n">
        <x:f>IF(OR($N90="",$N90="正常"),0,ABS($I90-$J90)*'能耗数据录入'!$O90)</x:f>
        <x:v>0</x:v>
      </x:c>
      <x:c r="Q90" s="102" t="str">
        <x:f>IF($N90="正常","",IF($N90="读数停滞/疑似离线","核查表计通信/电池/网关/阀门状态",IF(AND($H90="水",$N90&lt;&gt;"正常"),"检查管网、阀门、卫生间、冷却塔及夜间最小流量",IF(AND($H90="电",$N90&lt;&gt;"正常"),"检查空调、照明、生产设备、峰谷时段与待机功耗",IF(AND($H90="气",$N90&lt;&gt;"正常"),"检查燃气阀门、锅炉/厨房设备与泄漏风险","核查设备工况、排班、产量与计量数据")))))</x:f>
        <x:v>核查设备工况、排班、产量与计量数据</x:v>
      </x:c>
      <x:c r="R90" s="102" t="str">
        <x:f>IF($H90="","",IFERROR(VLOOKUP($H90,'基础设置'!$A$13:$K$19,11,FALSE),"能源管理负责人"))</x:f>
      </x:c>
      <x:c r="S90" s="102" t="str">
        <x:f>IF($N90="","",IF($N90="正常","无需处理","待处理"))</x:f>
      </x:c>
      <x:c r="T90" s="103" t="str">
        <x:f>IF(OR($B90="",$N90="正常"),"",WORKDAY($B90,IF($O90="严重",1,IF($O90="高",2,3))))</x:f>
      </x:c>
      <x:c r="U90" s="102" t="str">
        <x:f>IF($T90="","",IF(AND($S90&lt;&gt;"已关闭",TODAY()&gt;$T90),"逾期","未逾期"))</x:f>
      </x:c>
      <x:c r="V90" s="102"/>
      <x:c r="W90" s="103"/>
      <x:c r="X90" s="102"/>
    </x:row>
    <x:row r="91">
      <x:c r="A91" s="102" t="str">
        <x:f>IF('能耗数据录入'!$A91="","","AL-"&amp;TEXT(ROW()-5,"0000"))</x:f>
      </x:c>
      <x:c r="B91" s="103" t="str">
        <x:f>IF('能耗数据录入'!$B91="","",'能耗数据录入'!$B91)</x:f>
      </x:c>
      <x:c r="C91" s="102" t="str">
        <x:f>IF('能耗数据录入'!$C91="","",'能耗数据录入'!$C91)</x:f>
      </x:c>
      <x:c r="D91" s="102" t="str">
        <x:f>IF('能耗数据录入'!$D91="","",'能耗数据录入'!$D91)</x:f>
      </x:c>
      <x:c r="E91" s="102" t="str">
        <x:f>IF('能耗数据录入'!$E91="","",'能耗数据录入'!$E91)</x:f>
      </x:c>
      <x:c r="F91" s="102" t="str">
        <x:f>IF('能耗数据录入'!$G91="","",'能耗数据录入'!$G91)</x:f>
      </x:c>
      <x:c r="G91" s="102" t="str">
        <x:f>IF('能耗数据录入'!$H91="","",'能耗数据录入'!$H91)</x:f>
      </x:c>
      <x:c r="H91" s="102" t="str">
        <x:f>IF('能耗数据录入'!$J91="","",'能耗数据录入'!$J91)</x:f>
      </x:c>
      <x:c r="I91" s="104" t="str">
        <x:f>IF('能耗数据录入'!$N91="","",'能耗数据录入'!$N91)</x:f>
      </x:c>
      <x:c r="J91" s="104" t="str">
        <x:f>IF($B91="","",IFERROR(AVERAGEIFS('能耗数据录入'!$N$6:$N$205,'能耗数据录入'!$B$6:$B$205,"&gt;="&amp;$B91-7,'能耗数据录入'!$B$6:$B$205,"&lt;"&amp;$B91,'能耗数据录入'!$H$6:$H$205,$G91,'能耗数据录入'!$J$6:$J$205,$H91),$I91))</x:f>
      </x:c>
      <x:c r="K91" s="105" t="str">
        <x:f>IFERROR(($I91-$J91)/$J91,"")</x:f>
      </x:c>
      <x:c r="L91" s="102" t="str">
        <x:f>IF('能耗数据录入'!$V91="","",'能耗数据录入'!$V91)</x:f>
      </x:c>
      <x:c r="M91" s="102" t="str">
        <x:f>IF($H91="","",IFERROR(VLOOKUP($H91,'基础设置'!$A$13:$K$19,5,FALSE),0.2))</x:f>
      </x:c>
      <x:c r="N91" s="102" t="str">
        <x:f>IF($B91="","",IF('能耗数据录入'!$L91="","缺少读数",IF($I91=0,"读数停滞/疑似离线",IF($K91&gt;=IFERROR(VLOOKUP($H91,'基础设置'!$A$13:$K$19,6,FALSE),0.5),"严重突增",IF($K91&gt;=$M91,"用量突增",IF($K91&lt;=-IFERROR(VLOOKUP($H91,'基础设置'!$A$13:$K$19,7,FALSE),0.3),"用量骤降",IF($L91&gt;IFERROR(VLOOKUP($H91,'基础设置'!$A$13:$K$19,8,FALSE),999999),"单位面积超限","正常")))))))</x:f>
      </x:c>
      <x:c r="O91" s="102" t="str">
        <x:f>IF($N91="","",IF($N91="正常","正常",IF(OR($N91="严重突增",$K91&gt;=IFERROR(VLOOKUP($H91,'基础设置'!$A$13:$K$19,6,FALSE),0.5)),"严重",IF(OR($N91="用量突增",$N91="用量骤降"),"高","中"))))</x:f>
      </x:c>
      <x:c r="P91" s="106" t="n">
        <x:f>IF(OR($N91="",$N91="正常"),0,ABS($I91-$J91)*'能耗数据录入'!$O91)</x:f>
        <x:v>0</x:v>
      </x:c>
      <x:c r="Q91" s="102" t="str">
        <x:f>IF($N91="正常","",IF($N91="读数停滞/疑似离线","核查表计通信/电池/网关/阀门状态",IF(AND($H91="水",$N91&lt;&gt;"正常"),"检查管网、阀门、卫生间、冷却塔及夜间最小流量",IF(AND($H91="电",$N91&lt;&gt;"正常"),"检查空调、照明、生产设备、峰谷时段与待机功耗",IF(AND($H91="气",$N91&lt;&gt;"正常"),"检查燃气阀门、锅炉/厨房设备与泄漏风险","核查设备工况、排班、产量与计量数据")))))</x:f>
        <x:v>核查设备工况、排班、产量与计量数据</x:v>
      </x:c>
      <x:c r="R91" s="102" t="str">
        <x:f>IF($H91="","",IFERROR(VLOOKUP($H91,'基础设置'!$A$13:$K$19,11,FALSE),"能源管理负责人"))</x:f>
      </x:c>
      <x:c r="S91" s="102" t="str">
        <x:f>IF($N91="","",IF($N91="正常","无需处理","待处理"))</x:f>
      </x:c>
      <x:c r="T91" s="103" t="str">
        <x:f>IF(OR($B91="",$N91="正常"),"",WORKDAY($B91,IF($O91="严重",1,IF($O91="高",2,3))))</x:f>
      </x:c>
      <x:c r="U91" s="102" t="str">
        <x:f>IF($T91="","",IF(AND($S91&lt;&gt;"已关闭",TODAY()&gt;$T91),"逾期","未逾期"))</x:f>
      </x:c>
      <x:c r="V91" s="102"/>
      <x:c r="W91" s="103"/>
      <x:c r="X91" s="102"/>
    </x:row>
    <x:row r="92">
      <x:c r="A92" s="102" t="str">
        <x:f>IF('能耗数据录入'!$A92="","","AL-"&amp;TEXT(ROW()-5,"0000"))</x:f>
      </x:c>
      <x:c r="B92" s="103" t="str">
        <x:f>IF('能耗数据录入'!$B92="","",'能耗数据录入'!$B92)</x:f>
      </x:c>
      <x:c r="C92" s="102" t="str">
        <x:f>IF('能耗数据录入'!$C92="","",'能耗数据录入'!$C92)</x:f>
      </x:c>
      <x:c r="D92" s="102" t="str">
        <x:f>IF('能耗数据录入'!$D92="","",'能耗数据录入'!$D92)</x:f>
      </x:c>
      <x:c r="E92" s="102" t="str">
        <x:f>IF('能耗数据录入'!$E92="","",'能耗数据录入'!$E92)</x:f>
      </x:c>
      <x:c r="F92" s="102" t="str">
        <x:f>IF('能耗数据录入'!$G92="","",'能耗数据录入'!$G92)</x:f>
      </x:c>
      <x:c r="G92" s="102" t="str">
        <x:f>IF('能耗数据录入'!$H92="","",'能耗数据录入'!$H92)</x:f>
      </x:c>
      <x:c r="H92" s="102" t="str">
        <x:f>IF('能耗数据录入'!$J92="","",'能耗数据录入'!$J92)</x:f>
      </x:c>
      <x:c r="I92" s="104" t="str">
        <x:f>IF('能耗数据录入'!$N92="","",'能耗数据录入'!$N92)</x:f>
      </x:c>
      <x:c r="J92" s="104" t="str">
        <x:f>IF($B92="","",IFERROR(AVERAGEIFS('能耗数据录入'!$N$6:$N$205,'能耗数据录入'!$B$6:$B$205,"&gt;="&amp;$B92-7,'能耗数据录入'!$B$6:$B$205,"&lt;"&amp;$B92,'能耗数据录入'!$H$6:$H$205,$G92,'能耗数据录入'!$J$6:$J$205,$H92),$I92))</x:f>
      </x:c>
      <x:c r="K92" s="105" t="str">
        <x:f>IFERROR(($I92-$J92)/$J92,"")</x:f>
      </x:c>
      <x:c r="L92" s="102" t="str">
        <x:f>IF('能耗数据录入'!$V92="","",'能耗数据录入'!$V92)</x:f>
      </x:c>
      <x:c r="M92" s="102" t="str">
        <x:f>IF($H92="","",IFERROR(VLOOKUP($H92,'基础设置'!$A$13:$K$19,5,FALSE),0.2))</x:f>
      </x:c>
      <x:c r="N92" s="102" t="str">
        <x:f>IF($B92="","",IF('能耗数据录入'!$L92="","缺少读数",IF($I92=0,"读数停滞/疑似离线",IF($K92&gt;=IFERROR(VLOOKUP($H92,'基础设置'!$A$13:$K$19,6,FALSE),0.5),"严重突增",IF($K92&gt;=$M92,"用量突增",IF($K92&lt;=-IFERROR(VLOOKUP($H92,'基础设置'!$A$13:$K$19,7,FALSE),0.3),"用量骤降",IF($L92&gt;IFERROR(VLOOKUP($H92,'基础设置'!$A$13:$K$19,8,FALSE),999999),"单位面积超限","正常")))))))</x:f>
      </x:c>
      <x:c r="O92" s="102" t="str">
        <x:f>IF($N92="","",IF($N92="正常","正常",IF(OR($N92="严重突增",$K92&gt;=IFERROR(VLOOKUP($H92,'基础设置'!$A$13:$K$19,6,FALSE),0.5)),"严重",IF(OR($N92="用量突增",$N92="用量骤降"),"高","中"))))</x:f>
      </x:c>
      <x:c r="P92" s="106" t="n">
        <x:f>IF(OR($N92="",$N92="正常"),0,ABS($I92-$J92)*'能耗数据录入'!$O92)</x:f>
        <x:v>0</x:v>
      </x:c>
      <x:c r="Q92" s="102" t="str">
        <x:f>IF($N92="正常","",IF($N92="读数停滞/疑似离线","核查表计通信/电池/网关/阀门状态",IF(AND($H92="水",$N92&lt;&gt;"正常"),"检查管网、阀门、卫生间、冷却塔及夜间最小流量",IF(AND($H92="电",$N92&lt;&gt;"正常"),"检查空调、照明、生产设备、峰谷时段与待机功耗",IF(AND($H92="气",$N92&lt;&gt;"正常"),"检查燃气阀门、锅炉/厨房设备与泄漏风险","核查设备工况、排班、产量与计量数据")))))</x:f>
        <x:v>核查设备工况、排班、产量与计量数据</x:v>
      </x:c>
      <x:c r="R92" s="102" t="str">
        <x:f>IF($H92="","",IFERROR(VLOOKUP($H92,'基础设置'!$A$13:$K$19,11,FALSE),"能源管理负责人"))</x:f>
      </x:c>
      <x:c r="S92" s="102" t="str">
        <x:f>IF($N92="","",IF($N92="正常","无需处理","待处理"))</x:f>
      </x:c>
      <x:c r="T92" s="103" t="str">
        <x:f>IF(OR($B92="",$N92="正常"),"",WORKDAY($B92,IF($O92="严重",1,IF($O92="高",2,3))))</x:f>
      </x:c>
      <x:c r="U92" s="102" t="str">
        <x:f>IF($T92="","",IF(AND($S92&lt;&gt;"已关闭",TODAY()&gt;$T92),"逾期","未逾期"))</x:f>
      </x:c>
      <x:c r="V92" s="102"/>
      <x:c r="W92" s="103"/>
      <x:c r="X92" s="102"/>
    </x:row>
    <x:row r="93">
      <x:c r="A93" s="102" t="str">
        <x:f>IF('能耗数据录入'!$A93="","","AL-"&amp;TEXT(ROW()-5,"0000"))</x:f>
      </x:c>
      <x:c r="B93" s="103" t="str">
        <x:f>IF('能耗数据录入'!$B93="","",'能耗数据录入'!$B93)</x:f>
      </x:c>
      <x:c r="C93" s="102" t="str">
        <x:f>IF('能耗数据录入'!$C93="","",'能耗数据录入'!$C93)</x:f>
      </x:c>
      <x:c r="D93" s="102" t="str">
        <x:f>IF('能耗数据录入'!$D93="","",'能耗数据录入'!$D93)</x:f>
      </x:c>
      <x:c r="E93" s="102" t="str">
        <x:f>IF('能耗数据录入'!$E93="","",'能耗数据录入'!$E93)</x:f>
      </x:c>
      <x:c r="F93" s="102" t="str">
        <x:f>IF('能耗数据录入'!$G93="","",'能耗数据录入'!$G93)</x:f>
      </x:c>
      <x:c r="G93" s="102" t="str">
        <x:f>IF('能耗数据录入'!$H93="","",'能耗数据录入'!$H93)</x:f>
      </x:c>
      <x:c r="H93" s="102" t="str">
        <x:f>IF('能耗数据录入'!$J93="","",'能耗数据录入'!$J93)</x:f>
      </x:c>
      <x:c r="I93" s="104" t="str">
        <x:f>IF('能耗数据录入'!$N93="","",'能耗数据录入'!$N93)</x:f>
      </x:c>
      <x:c r="J93" s="104" t="str">
        <x:f>IF($B93="","",IFERROR(AVERAGEIFS('能耗数据录入'!$N$6:$N$205,'能耗数据录入'!$B$6:$B$205,"&gt;="&amp;$B93-7,'能耗数据录入'!$B$6:$B$205,"&lt;"&amp;$B93,'能耗数据录入'!$H$6:$H$205,$G93,'能耗数据录入'!$J$6:$J$205,$H93),$I93))</x:f>
      </x:c>
      <x:c r="K93" s="105" t="str">
        <x:f>IFERROR(($I93-$J93)/$J93,"")</x:f>
      </x:c>
      <x:c r="L93" s="102" t="str">
        <x:f>IF('能耗数据录入'!$V93="","",'能耗数据录入'!$V93)</x:f>
      </x:c>
      <x:c r="M93" s="102" t="str">
        <x:f>IF($H93="","",IFERROR(VLOOKUP($H93,'基础设置'!$A$13:$K$19,5,FALSE),0.2))</x:f>
      </x:c>
      <x:c r="N93" s="102" t="str">
        <x:f>IF($B93="","",IF('能耗数据录入'!$L93="","缺少读数",IF($I93=0,"读数停滞/疑似离线",IF($K93&gt;=IFERROR(VLOOKUP($H93,'基础设置'!$A$13:$K$19,6,FALSE),0.5),"严重突增",IF($K93&gt;=$M93,"用量突增",IF($K93&lt;=-IFERROR(VLOOKUP($H93,'基础设置'!$A$13:$K$19,7,FALSE),0.3),"用量骤降",IF($L93&gt;IFERROR(VLOOKUP($H93,'基础设置'!$A$13:$K$19,8,FALSE),999999),"单位面积超限","正常")))))))</x:f>
      </x:c>
      <x:c r="O93" s="102" t="str">
        <x:f>IF($N93="","",IF($N93="正常","正常",IF(OR($N93="严重突增",$K93&gt;=IFERROR(VLOOKUP($H93,'基础设置'!$A$13:$K$19,6,FALSE),0.5)),"严重",IF(OR($N93="用量突增",$N93="用量骤降"),"高","中"))))</x:f>
      </x:c>
      <x:c r="P93" s="106" t="n">
        <x:f>IF(OR($N93="",$N93="正常"),0,ABS($I93-$J93)*'能耗数据录入'!$O93)</x:f>
        <x:v>0</x:v>
      </x:c>
      <x:c r="Q93" s="102" t="str">
        <x:f>IF($N93="正常","",IF($N93="读数停滞/疑似离线","核查表计通信/电池/网关/阀门状态",IF(AND($H93="水",$N93&lt;&gt;"正常"),"检查管网、阀门、卫生间、冷却塔及夜间最小流量",IF(AND($H93="电",$N93&lt;&gt;"正常"),"检查空调、照明、生产设备、峰谷时段与待机功耗",IF(AND($H93="气",$N93&lt;&gt;"正常"),"检查燃气阀门、锅炉/厨房设备与泄漏风险","核查设备工况、排班、产量与计量数据")))))</x:f>
        <x:v>核查设备工况、排班、产量与计量数据</x:v>
      </x:c>
      <x:c r="R93" s="102" t="str">
        <x:f>IF($H93="","",IFERROR(VLOOKUP($H93,'基础设置'!$A$13:$K$19,11,FALSE),"能源管理负责人"))</x:f>
      </x:c>
      <x:c r="S93" s="102" t="str">
        <x:f>IF($N93="","",IF($N93="正常","无需处理","待处理"))</x:f>
      </x:c>
      <x:c r="T93" s="103" t="str">
        <x:f>IF(OR($B93="",$N93="正常"),"",WORKDAY($B93,IF($O93="严重",1,IF($O93="高",2,3))))</x:f>
      </x:c>
      <x:c r="U93" s="102" t="str">
        <x:f>IF($T93="","",IF(AND($S93&lt;&gt;"已关闭",TODAY()&gt;$T93),"逾期","未逾期"))</x:f>
      </x:c>
      <x:c r="V93" s="102"/>
      <x:c r="W93" s="103"/>
      <x:c r="X93" s="102"/>
    </x:row>
    <x:row r="94">
      <x:c r="A94" s="102" t="str">
        <x:f>IF('能耗数据录入'!$A94="","","AL-"&amp;TEXT(ROW()-5,"0000"))</x:f>
      </x:c>
      <x:c r="B94" s="103" t="str">
        <x:f>IF('能耗数据录入'!$B94="","",'能耗数据录入'!$B94)</x:f>
      </x:c>
      <x:c r="C94" s="102" t="str">
        <x:f>IF('能耗数据录入'!$C94="","",'能耗数据录入'!$C94)</x:f>
      </x:c>
      <x:c r="D94" s="102" t="str">
        <x:f>IF('能耗数据录入'!$D94="","",'能耗数据录入'!$D94)</x:f>
      </x:c>
      <x:c r="E94" s="102" t="str">
        <x:f>IF('能耗数据录入'!$E94="","",'能耗数据录入'!$E94)</x:f>
      </x:c>
      <x:c r="F94" s="102" t="str">
        <x:f>IF('能耗数据录入'!$G94="","",'能耗数据录入'!$G94)</x:f>
      </x:c>
      <x:c r="G94" s="102" t="str">
        <x:f>IF('能耗数据录入'!$H94="","",'能耗数据录入'!$H94)</x:f>
      </x:c>
      <x:c r="H94" s="102" t="str">
        <x:f>IF('能耗数据录入'!$J94="","",'能耗数据录入'!$J94)</x:f>
      </x:c>
      <x:c r="I94" s="104" t="str">
        <x:f>IF('能耗数据录入'!$N94="","",'能耗数据录入'!$N94)</x:f>
      </x:c>
      <x:c r="J94" s="104" t="str">
        <x:f>IF($B94="","",IFERROR(AVERAGEIFS('能耗数据录入'!$N$6:$N$205,'能耗数据录入'!$B$6:$B$205,"&gt;="&amp;$B94-7,'能耗数据录入'!$B$6:$B$205,"&lt;"&amp;$B94,'能耗数据录入'!$H$6:$H$205,$G94,'能耗数据录入'!$J$6:$J$205,$H94),$I94))</x:f>
      </x:c>
      <x:c r="K94" s="105" t="str">
        <x:f>IFERROR(($I94-$J94)/$J94,"")</x:f>
      </x:c>
      <x:c r="L94" s="102" t="str">
        <x:f>IF('能耗数据录入'!$V94="","",'能耗数据录入'!$V94)</x:f>
      </x:c>
      <x:c r="M94" s="102" t="str">
        <x:f>IF($H94="","",IFERROR(VLOOKUP($H94,'基础设置'!$A$13:$K$19,5,FALSE),0.2))</x:f>
      </x:c>
      <x:c r="N94" s="102" t="str">
        <x:f>IF($B94="","",IF('能耗数据录入'!$L94="","缺少读数",IF($I94=0,"读数停滞/疑似离线",IF($K94&gt;=IFERROR(VLOOKUP($H94,'基础设置'!$A$13:$K$19,6,FALSE),0.5),"严重突增",IF($K94&gt;=$M94,"用量突增",IF($K94&lt;=-IFERROR(VLOOKUP($H94,'基础设置'!$A$13:$K$19,7,FALSE),0.3),"用量骤降",IF($L94&gt;IFERROR(VLOOKUP($H94,'基础设置'!$A$13:$K$19,8,FALSE),999999),"单位面积超限","正常")))))))</x:f>
      </x:c>
      <x:c r="O94" s="102" t="str">
        <x:f>IF($N94="","",IF($N94="正常","正常",IF(OR($N94="严重突增",$K94&gt;=IFERROR(VLOOKUP($H94,'基础设置'!$A$13:$K$19,6,FALSE),0.5)),"严重",IF(OR($N94="用量突增",$N94="用量骤降"),"高","中"))))</x:f>
      </x:c>
      <x:c r="P94" s="106" t="n">
        <x:f>IF(OR($N94="",$N94="正常"),0,ABS($I94-$J94)*'能耗数据录入'!$O94)</x:f>
        <x:v>0</x:v>
      </x:c>
      <x:c r="Q94" s="102" t="str">
        <x:f>IF($N94="正常","",IF($N94="读数停滞/疑似离线","核查表计通信/电池/网关/阀门状态",IF(AND($H94="水",$N94&lt;&gt;"正常"),"检查管网、阀门、卫生间、冷却塔及夜间最小流量",IF(AND($H94="电",$N94&lt;&gt;"正常"),"检查空调、照明、生产设备、峰谷时段与待机功耗",IF(AND($H94="气",$N94&lt;&gt;"正常"),"检查燃气阀门、锅炉/厨房设备与泄漏风险","核查设备工况、排班、产量与计量数据")))))</x:f>
        <x:v>核查设备工况、排班、产量与计量数据</x:v>
      </x:c>
      <x:c r="R94" s="102" t="str">
        <x:f>IF($H94="","",IFERROR(VLOOKUP($H94,'基础设置'!$A$13:$K$19,11,FALSE),"能源管理负责人"))</x:f>
      </x:c>
      <x:c r="S94" s="102" t="str">
        <x:f>IF($N94="","",IF($N94="正常","无需处理","待处理"))</x:f>
      </x:c>
      <x:c r="T94" s="103" t="str">
        <x:f>IF(OR($B94="",$N94="正常"),"",WORKDAY($B94,IF($O94="严重",1,IF($O94="高",2,3))))</x:f>
      </x:c>
      <x:c r="U94" s="102" t="str">
        <x:f>IF($T94="","",IF(AND($S94&lt;&gt;"已关闭",TODAY()&gt;$T94),"逾期","未逾期"))</x:f>
      </x:c>
      <x:c r="V94" s="102"/>
      <x:c r="W94" s="103"/>
      <x:c r="X94" s="102"/>
    </x:row>
    <x:row r="95">
      <x:c r="A95" s="102" t="str">
        <x:f>IF('能耗数据录入'!$A95="","","AL-"&amp;TEXT(ROW()-5,"0000"))</x:f>
      </x:c>
      <x:c r="B95" s="103" t="str">
        <x:f>IF('能耗数据录入'!$B95="","",'能耗数据录入'!$B95)</x:f>
      </x:c>
      <x:c r="C95" s="102" t="str">
        <x:f>IF('能耗数据录入'!$C95="","",'能耗数据录入'!$C95)</x:f>
      </x:c>
      <x:c r="D95" s="102" t="str">
        <x:f>IF('能耗数据录入'!$D95="","",'能耗数据录入'!$D95)</x:f>
      </x:c>
      <x:c r="E95" s="102" t="str">
        <x:f>IF('能耗数据录入'!$E95="","",'能耗数据录入'!$E95)</x:f>
      </x:c>
      <x:c r="F95" s="102" t="str">
        <x:f>IF('能耗数据录入'!$G95="","",'能耗数据录入'!$G95)</x:f>
      </x:c>
      <x:c r="G95" s="102" t="str">
        <x:f>IF('能耗数据录入'!$H95="","",'能耗数据录入'!$H95)</x:f>
      </x:c>
      <x:c r="H95" s="102" t="str">
        <x:f>IF('能耗数据录入'!$J95="","",'能耗数据录入'!$J95)</x:f>
      </x:c>
      <x:c r="I95" s="104" t="str">
        <x:f>IF('能耗数据录入'!$N95="","",'能耗数据录入'!$N95)</x:f>
      </x:c>
      <x:c r="J95" s="104" t="str">
        <x:f>IF($B95="","",IFERROR(AVERAGEIFS('能耗数据录入'!$N$6:$N$205,'能耗数据录入'!$B$6:$B$205,"&gt;="&amp;$B95-7,'能耗数据录入'!$B$6:$B$205,"&lt;"&amp;$B95,'能耗数据录入'!$H$6:$H$205,$G95,'能耗数据录入'!$J$6:$J$205,$H95),$I95))</x:f>
      </x:c>
      <x:c r="K95" s="105" t="str">
        <x:f>IFERROR(($I95-$J95)/$J95,"")</x:f>
      </x:c>
      <x:c r="L95" s="102" t="str">
        <x:f>IF('能耗数据录入'!$V95="","",'能耗数据录入'!$V95)</x:f>
      </x:c>
      <x:c r="M95" s="102" t="str">
        <x:f>IF($H95="","",IFERROR(VLOOKUP($H95,'基础设置'!$A$13:$K$19,5,FALSE),0.2))</x:f>
      </x:c>
      <x:c r="N95" s="102" t="str">
        <x:f>IF($B95="","",IF('能耗数据录入'!$L95="","缺少读数",IF($I95=0,"读数停滞/疑似离线",IF($K95&gt;=IFERROR(VLOOKUP($H95,'基础设置'!$A$13:$K$19,6,FALSE),0.5),"严重突增",IF($K95&gt;=$M95,"用量突增",IF($K95&lt;=-IFERROR(VLOOKUP($H95,'基础设置'!$A$13:$K$19,7,FALSE),0.3),"用量骤降",IF($L95&gt;IFERROR(VLOOKUP($H95,'基础设置'!$A$13:$K$19,8,FALSE),999999),"单位面积超限","正常")))))))</x:f>
      </x:c>
      <x:c r="O95" s="102" t="str">
        <x:f>IF($N95="","",IF($N95="正常","正常",IF(OR($N95="严重突增",$K95&gt;=IFERROR(VLOOKUP($H95,'基础设置'!$A$13:$K$19,6,FALSE),0.5)),"严重",IF(OR($N95="用量突增",$N95="用量骤降"),"高","中"))))</x:f>
      </x:c>
      <x:c r="P95" s="106" t="n">
        <x:f>IF(OR($N95="",$N95="正常"),0,ABS($I95-$J95)*'能耗数据录入'!$O95)</x:f>
        <x:v>0</x:v>
      </x:c>
      <x:c r="Q95" s="102" t="str">
        <x:f>IF($N95="正常","",IF($N95="读数停滞/疑似离线","核查表计通信/电池/网关/阀门状态",IF(AND($H95="水",$N95&lt;&gt;"正常"),"检查管网、阀门、卫生间、冷却塔及夜间最小流量",IF(AND($H95="电",$N95&lt;&gt;"正常"),"检查空调、照明、生产设备、峰谷时段与待机功耗",IF(AND($H95="气",$N95&lt;&gt;"正常"),"检查燃气阀门、锅炉/厨房设备与泄漏风险","核查设备工况、排班、产量与计量数据")))))</x:f>
        <x:v>核查设备工况、排班、产量与计量数据</x:v>
      </x:c>
      <x:c r="R95" s="102" t="str">
        <x:f>IF($H95="","",IFERROR(VLOOKUP($H95,'基础设置'!$A$13:$K$19,11,FALSE),"能源管理负责人"))</x:f>
      </x:c>
      <x:c r="S95" s="102" t="str">
        <x:f>IF($N95="","",IF($N95="正常","无需处理","待处理"))</x:f>
      </x:c>
      <x:c r="T95" s="103" t="str">
        <x:f>IF(OR($B95="",$N95="正常"),"",WORKDAY($B95,IF($O95="严重",1,IF($O95="高",2,3))))</x:f>
      </x:c>
      <x:c r="U95" s="102" t="str">
        <x:f>IF($T95="","",IF(AND($S95&lt;&gt;"已关闭",TODAY()&gt;$T95),"逾期","未逾期"))</x:f>
      </x:c>
      <x:c r="V95" s="102"/>
      <x:c r="W95" s="103"/>
      <x:c r="X95" s="102"/>
    </x:row>
    <x:row r="96">
      <x:c r="A96" s="102" t="str">
        <x:f>IF('能耗数据录入'!$A96="","","AL-"&amp;TEXT(ROW()-5,"0000"))</x:f>
      </x:c>
      <x:c r="B96" s="103" t="str">
        <x:f>IF('能耗数据录入'!$B96="","",'能耗数据录入'!$B96)</x:f>
      </x:c>
      <x:c r="C96" s="102" t="str">
        <x:f>IF('能耗数据录入'!$C96="","",'能耗数据录入'!$C96)</x:f>
      </x:c>
      <x:c r="D96" s="102" t="str">
        <x:f>IF('能耗数据录入'!$D96="","",'能耗数据录入'!$D96)</x:f>
      </x:c>
      <x:c r="E96" s="102" t="str">
        <x:f>IF('能耗数据录入'!$E96="","",'能耗数据录入'!$E96)</x:f>
      </x:c>
      <x:c r="F96" s="102" t="str">
        <x:f>IF('能耗数据录入'!$G96="","",'能耗数据录入'!$G96)</x:f>
      </x:c>
      <x:c r="G96" s="102" t="str">
        <x:f>IF('能耗数据录入'!$H96="","",'能耗数据录入'!$H96)</x:f>
      </x:c>
      <x:c r="H96" s="102" t="str">
        <x:f>IF('能耗数据录入'!$J96="","",'能耗数据录入'!$J96)</x:f>
      </x:c>
      <x:c r="I96" s="104" t="str">
        <x:f>IF('能耗数据录入'!$N96="","",'能耗数据录入'!$N96)</x:f>
      </x:c>
      <x:c r="J96" s="104" t="str">
        <x:f>IF($B96="","",IFERROR(AVERAGEIFS('能耗数据录入'!$N$6:$N$205,'能耗数据录入'!$B$6:$B$205,"&gt;="&amp;$B96-7,'能耗数据录入'!$B$6:$B$205,"&lt;"&amp;$B96,'能耗数据录入'!$H$6:$H$205,$G96,'能耗数据录入'!$J$6:$J$205,$H96),$I96))</x:f>
      </x:c>
      <x:c r="K96" s="105" t="str">
        <x:f>IFERROR(($I96-$J96)/$J96,"")</x:f>
      </x:c>
      <x:c r="L96" s="102" t="str">
        <x:f>IF('能耗数据录入'!$V96="","",'能耗数据录入'!$V96)</x:f>
      </x:c>
      <x:c r="M96" s="102" t="str">
        <x:f>IF($H96="","",IFERROR(VLOOKUP($H96,'基础设置'!$A$13:$K$19,5,FALSE),0.2))</x:f>
      </x:c>
      <x:c r="N96" s="102" t="str">
        <x:f>IF($B96="","",IF('能耗数据录入'!$L96="","缺少读数",IF($I96=0,"读数停滞/疑似离线",IF($K96&gt;=IFERROR(VLOOKUP($H96,'基础设置'!$A$13:$K$19,6,FALSE),0.5),"严重突增",IF($K96&gt;=$M96,"用量突增",IF($K96&lt;=-IFERROR(VLOOKUP($H96,'基础设置'!$A$13:$K$19,7,FALSE),0.3),"用量骤降",IF($L96&gt;IFERROR(VLOOKUP($H96,'基础设置'!$A$13:$K$19,8,FALSE),999999),"单位面积超限","正常")))))))</x:f>
      </x:c>
      <x:c r="O96" s="102" t="str">
        <x:f>IF($N96="","",IF($N96="正常","正常",IF(OR($N96="严重突增",$K96&gt;=IFERROR(VLOOKUP($H96,'基础设置'!$A$13:$K$19,6,FALSE),0.5)),"严重",IF(OR($N96="用量突增",$N96="用量骤降"),"高","中"))))</x:f>
      </x:c>
      <x:c r="P96" s="106" t="n">
        <x:f>IF(OR($N96="",$N96="正常"),0,ABS($I96-$J96)*'能耗数据录入'!$O96)</x:f>
        <x:v>0</x:v>
      </x:c>
      <x:c r="Q96" s="102" t="str">
        <x:f>IF($N96="正常","",IF($N96="读数停滞/疑似离线","核查表计通信/电池/网关/阀门状态",IF(AND($H96="水",$N96&lt;&gt;"正常"),"检查管网、阀门、卫生间、冷却塔及夜间最小流量",IF(AND($H96="电",$N96&lt;&gt;"正常"),"检查空调、照明、生产设备、峰谷时段与待机功耗",IF(AND($H96="气",$N96&lt;&gt;"正常"),"检查燃气阀门、锅炉/厨房设备与泄漏风险","核查设备工况、排班、产量与计量数据")))))</x:f>
        <x:v>核查设备工况、排班、产量与计量数据</x:v>
      </x:c>
      <x:c r="R96" s="102" t="str">
        <x:f>IF($H96="","",IFERROR(VLOOKUP($H96,'基础设置'!$A$13:$K$19,11,FALSE),"能源管理负责人"))</x:f>
      </x:c>
      <x:c r="S96" s="102" t="str">
        <x:f>IF($N96="","",IF($N96="正常","无需处理","待处理"))</x:f>
      </x:c>
      <x:c r="T96" s="103" t="str">
        <x:f>IF(OR($B96="",$N96="正常"),"",WORKDAY($B96,IF($O96="严重",1,IF($O96="高",2,3))))</x:f>
      </x:c>
      <x:c r="U96" s="102" t="str">
        <x:f>IF($T96="","",IF(AND($S96&lt;&gt;"已关闭",TODAY()&gt;$T96),"逾期","未逾期"))</x:f>
      </x:c>
      <x:c r="V96" s="102"/>
      <x:c r="W96" s="103"/>
      <x:c r="X96" s="102"/>
    </x:row>
    <x:row r="97">
      <x:c r="A97" s="102" t="str">
        <x:f>IF('能耗数据录入'!$A97="","","AL-"&amp;TEXT(ROW()-5,"0000"))</x:f>
      </x:c>
      <x:c r="B97" s="103" t="str">
        <x:f>IF('能耗数据录入'!$B97="","",'能耗数据录入'!$B97)</x:f>
      </x:c>
      <x:c r="C97" s="102" t="str">
        <x:f>IF('能耗数据录入'!$C97="","",'能耗数据录入'!$C97)</x:f>
      </x:c>
      <x:c r="D97" s="102" t="str">
        <x:f>IF('能耗数据录入'!$D97="","",'能耗数据录入'!$D97)</x:f>
      </x:c>
      <x:c r="E97" s="102" t="str">
        <x:f>IF('能耗数据录入'!$E97="","",'能耗数据录入'!$E97)</x:f>
      </x:c>
      <x:c r="F97" s="102" t="str">
        <x:f>IF('能耗数据录入'!$G97="","",'能耗数据录入'!$G97)</x:f>
      </x:c>
      <x:c r="G97" s="102" t="str">
        <x:f>IF('能耗数据录入'!$H97="","",'能耗数据录入'!$H97)</x:f>
      </x:c>
      <x:c r="H97" s="102" t="str">
        <x:f>IF('能耗数据录入'!$J97="","",'能耗数据录入'!$J97)</x:f>
      </x:c>
      <x:c r="I97" s="104" t="str">
        <x:f>IF('能耗数据录入'!$N97="","",'能耗数据录入'!$N97)</x:f>
      </x:c>
      <x:c r="J97" s="104" t="str">
        <x:f>IF($B97="","",IFERROR(AVERAGEIFS('能耗数据录入'!$N$6:$N$205,'能耗数据录入'!$B$6:$B$205,"&gt;="&amp;$B97-7,'能耗数据录入'!$B$6:$B$205,"&lt;"&amp;$B97,'能耗数据录入'!$H$6:$H$205,$G97,'能耗数据录入'!$J$6:$J$205,$H97),$I97))</x:f>
      </x:c>
      <x:c r="K97" s="105" t="str">
        <x:f>IFERROR(($I97-$J97)/$J97,"")</x:f>
      </x:c>
      <x:c r="L97" s="102" t="str">
        <x:f>IF('能耗数据录入'!$V97="","",'能耗数据录入'!$V97)</x:f>
      </x:c>
      <x:c r="M97" s="102" t="str">
        <x:f>IF($H97="","",IFERROR(VLOOKUP($H97,'基础设置'!$A$13:$K$19,5,FALSE),0.2))</x:f>
      </x:c>
      <x:c r="N97" s="102" t="str">
        <x:f>IF($B97="","",IF('能耗数据录入'!$L97="","缺少读数",IF($I97=0,"读数停滞/疑似离线",IF($K97&gt;=IFERROR(VLOOKUP($H97,'基础设置'!$A$13:$K$19,6,FALSE),0.5),"严重突增",IF($K97&gt;=$M97,"用量突增",IF($K97&lt;=-IFERROR(VLOOKUP($H97,'基础设置'!$A$13:$K$19,7,FALSE),0.3),"用量骤降",IF($L97&gt;IFERROR(VLOOKUP($H97,'基础设置'!$A$13:$K$19,8,FALSE),999999),"单位面积超限","正常")))))))</x:f>
      </x:c>
      <x:c r="O97" s="102" t="str">
        <x:f>IF($N97="","",IF($N97="正常","正常",IF(OR($N97="严重突增",$K97&gt;=IFERROR(VLOOKUP($H97,'基础设置'!$A$13:$K$19,6,FALSE),0.5)),"严重",IF(OR($N97="用量突增",$N97="用量骤降"),"高","中"))))</x:f>
      </x:c>
      <x:c r="P97" s="106" t="n">
        <x:f>IF(OR($N97="",$N97="正常"),0,ABS($I97-$J97)*'能耗数据录入'!$O97)</x:f>
        <x:v>0</x:v>
      </x:c>
      <x:c r="Q97" s="102" t="str">
        <x:f>IF($N97="正常","",IF($N97="读数停滞/疑似离线","核查表计通信/电池/网关/阀门状态",IF(AND($H97="水",$N97&lt;&gt;"正常"),"检查管网、阀门、卫生间、冷却塔及夜间最小流量",IF(AND($H97="电",$N97&lt;&gt;"正常"),"检查空调、照明、生产设备、峰谷时段与待机功耗",IF(AND($H97="气",$N97&lt;&gt;"正常"),"检查燃气阀门、锅炉/厨房设备与泄漏风险","核查设备工况、排班、产量与计量数据")))))</x:f>
        <x:v>核查设备工况、排班、产量与计量数据</x:v>
      </x:c>
      <x:c r="R97" s="102" t="str">
        <x:f>IF($H97="","",IFERROR(VLOOKUP($H97,'基础设置'!$A$13:$K$19,11,FALSE),"能源管理负责人"))</x:f>
      </x:c>
      <x:c r="S97" s="102" t="str">
        <x:f>IF($N97="","",IF($N97="正常","无需处理","待处理"))</x:f>
      </x:c>
      <x:c r="T97" s="103" t="str">
        <x:f>IF(OR($B97="",$N97="正常"),"",WORKDAY($B97,IF($O97="严重",1,IF($O97="高",2,3))))</x:f>
      </x:c>
      <x:c r="U97" s="102" t="str">
        <x:f>IF($T97="","",IF(AND($S97&lt;&gt;"已关闭",TODAY()&gt;$T97),"逾期","未逾期"))</x:f>
      </x:c>
      <x:c r="V97" s="102"/>
      <x:c r="W97" s="103"/>
      <x:c r="X97" s="102"/>
    </x:row>
    <x:row r="98">
      <x:c r="A98" s="102" t="str">
        <x:f>IF('能耗数据录入'!$A98="","","AL-"&amp;TEXT(ROW()-5,"0000"))</x:f>
      </x:c>
      <x:c r="B98" s="103" t="str">
        <x:f>IF('能耗数据录入'!$B98="","",'能耗数据录入'!$B98)</x:f>
      </x:c>
      <x:c r="C98" s="102" t="str">
        <x:f>IF('能耗数据录入'!$C98="","",'能耗数据录入'!$C98)</x:f>
      </x:c>
      <x:c r="D98" s="102" t="str">
        <x:f>IF('能耗数据录入'!$D98="","",'能耗数据录入'!$D98)</x:f>
      </x:c>
      <x:c r="E98" s="102" t="str">
        <x:f>IF('能耗数据录入'!$E98="","",'能耗数据录入'!$E98)</x:f>
      </x:c>
      <x:c r="F98" s="102" t="str">
        <x:f>IF('能耗数据录入'!$G98="","",'能耗数据录入'!$G98)</x:f>
      </x:c>
      <x:c r="G98" s="102" t="str">
        <x:f>IF('能耗数据录入'!$H98="","",'能耗数据录入'!$H98)</x:f>
      </x:c>
      <x:c r="H98" s="102" t="str">
        <x:f>IF('能耗数据录入'!$J98="","",'能耗数据录入'!$J98)</x:f>
      </x:c>
      <x:c r="I98" s="104" t="str">
        <x:f>IF('能耗数据录入'!$N98="","",'能耗数据录入'!$N98)</x:f>
      </x:c>
      <x:c r="J98" s="104" t="str">
        <x:f>IF($B98="","",IFERROR(AVERAGEIFS('能耗数据录入'!$N$6:$N$205,'能耗数据录入'!$B$6:$B$205,"&gt;="&amp;$B98-7,'能耗数据录入'!$B$6:$B$205,"&lt;"&amp;$B98,'能耗数据录入'!$H$6:$H$205,$G98,'能耗数据录入'!$J$6:$J$205,$H98),$I98))</x:f>
      </x:c>
      <x:c r="K98" s="105" t="str">
        <x:f>IFERROR(($I98-$J98)/$J98,"")</x:f>
      </x:c>
      <x:c r="L98" s="102" t="str">
        <x:f>IF('能耗数据录入'!$V98="","",'能耗数据录入'!$V98)</x:f>
      </x:c>
      <x:c r="M98" s="102" t="str">
        <x:f>IF($H98="","",IFERROR(VLOOKUP($H98,'基础设置'!$A$13:$K$19,5,FALSE),0.2))</x:f>
      </x:c>
      <x:c r="N98" s="102" t="str">
        <x:f>IF($B98="","",IF('能耗数据录入'!$L98="","缺少读数",IF($I98=0,"读数停滞/疑似离线",IF($K98&gt;=IFERROR(VLOOKUP($H98,'基础设置'!$A$13:$K$19,6,FALSE),0.5),"严重突增",IF($K98&gt;=$M98,"用量突增",IF($K98&lt;=-IFERROR(VLOOKUP($H98,'基础设置'!$A$13:$K$19,7,FALSE),0.3),"用量骤降",IF($L98&gt;IFERROR(VLOOKUP($H98,'基础设置'!$A$13:$K$19,8,FALSE),999999),"单位面积超限","正常")))))))</x:f>
      </x:c>
      <x:c r="O98" s="102" t="str">
        <x:f>IF($N98="","",IF($N98="正常","正常",IF(OR($N98="严重突增",$K98&gt;=IFERROR(VLOOKUP($H98,'基础设置'!$A$13:$K$19,6,FALSE),0.5)),"严重",IF(OR($N98="用量突增",$N98="用量骤降"),"高","中"))))</x:f>
      </x:c>
      <x:c r="P98" s="106" t="n">
        <x:f>IF(OR($N98="",$N98="正常"),0,ABS($I98-$J98)*'能耗数据录入'!$O98)</x:f>
        <x:v>0</x:v>
      </x:c>
      <x:c r="Q98" s="102" t="str">
        <x:f>IF($N98="正常","",IF($N98="读数停滞/疑似离线","核查表计通信/电池/网关/阀门状态",IF(AND($H98="水",$N98&lt;&gt;"正常"),"检查管网、阀门、卫生间、冷却塔及夜间最小流量",IF(AND($H98="电",$N98&lt;&gt;"正常"),"检查空调、照明、生产设备、峰谷时段与待机功耗",IF(AND($H98="气",$N98&lt;&gt;"正常"),"检查燃气阀门、锅炉/厨房设备与泄漏风险","核查设备工况、排班、产量与计量数据")))))</x:f>
        <x:v>核查设备工况、排班、产量与计量数据</x:v>
      </x:c>
      <x:c r="R98" s="102" t="str">
        <x:f>IF($H98="","",IFERROR(VLOOKUP($H98,'基础设置'!$A$13:$K$19,11,FALSE),"能源管理负责人"))</x:f>
      </x:c>
      <x:c r="S98" s="102" t="str">
        <x:f>IF($N98="","",IF($N98="正常","无需处理","待处理"))</x:f>
      </x:c>
      <x:c r="T98" s="103" t="str">
        <x:f>IF(OR($B98="",$N98="正常"),"",WORKDAY($B98,IF($O98="严重",1,IF($O98="高",2,3))))</x:f>
      </x:c>
      <x:c r="U98" s="102" t="str">
        <x:f>IF($T98="","",IF(AND($S98&lt;&gt;"已关闭",TODAY()&gt;$T98),"逾期","未逾期"))</x:f>
      </x:c>
      <x:c r="V98" s="102"/>
      <x:c r="W98" s="103"/>
      <x:c r="X98" s="102"/>
    </x:row>
    <x:row r="99">
      <x:c r="A99" s="102" t="str">
        <x:f>IF('能耗数据录入'!$A99="","","AL-"&amp;TEXT(ROW()-5,"0000"))</x:f>
      </x:c>
      <x:c r="B99" s="103" t="str">
        <x:f>IF('能耗数据录入'!$B99="","",'能耗数据录入'!$B99)</x:f>
      </x:c>
      <x:c r="C99" s="102" t="str">
        <x:f>IF('能耗数据录入'!$C99="","",'能耗数据录入'!$C99)</x:f>
      </x:c>
      <x:c r="D99" s="102" t="str">
        <x:f>IF('能耗数据录入'!$D99="","",'能耗数据录入'!$D99)</x:f>
      </x:c>
      <x:c r="E99" s="102" t="str">
        <x:f>IF('能耗数据录入'!$E99="","",'能耗数据录入'!$E99)</x:f>
      </x:c>
      <x:c r="F99" s="102" t="str">
        <x:f>IF('能耗数据录入'!$G99="","",'能耗数据录入'!$G99)</x:f>
      </x:c>
      <x:c r="G99" s="102" t="str">
        <x:f>IF('能耗数据录入'!$H99="","",'能耗数据录入'!$H99)</x:f>
      </x:c>
      <x:c r="H99" s="102" t="str">
        <x:f>IF('能耗数据录入'!$J99="","",'能耗数据录入'!$J99)</x:f>
      </x:c>
      <x:c r="I99" s="104" t="str">
        <x:f>IF('能耗数据录入'!$N99="","",'能耗数据录入'!$N99)</x:f>
      </x:c>
      <x:c r="J99" s="104" t="str">
        <x:f>IF($B99="","",IFERROR(AVERAGEIFS('能耗数据录入'!$N$6:$N$205,'能耗数据录入'!$B$6:$B$205,"&gt;="&amp;$B99-7,'能耗数据录入'!$B$6:$B$205,"&lt;"&amp;$B99,'能耗数据录入'!$H$6:$H$205,$G99,'能耗数据录入'!$J$6:$J$205,$H99),$I99))</x:f>
      </x:c>
      <x:c r="K99" s="105" t="str">
        <x:f>IFERROR(($I99-$J99)/$J99,"")</x:f>
      </x:c>
      <x:c r="L99" s="102" t="str">
        <x:f>IF('能耗数据录入'!$V99="","",'能耗数据录入'!$V99)</x:f>
      </x:c>
      <x:c r="M99" s="102" t="str">
        <x:f>IF($H99="","",IFERROR(VLOOKUP($H99,'基础设置'!$A$13:$K$19,5,FALSE),0.2))</x:f>
      </x:c>
      <x:c r="N99" s="102" t="str">
        <x:f>IF($B99="","",IF('能耗数据录入'!$L99="","缺少读数",IF($I99=0,"读数停滞/疑似离线",IF($K99&gt;=IFERROR(VLOOKUP($H99,'基础设置'!$A$13:$K$19,6,FALSE),0.5),"严重突增",IF($K99&gt;=$M99,"用量突增",IF($K99&lt;=-IFERROR(VLOOKUP($H99,'基础设置'!$A$13:$K$19,7,FALSE),0.3),"用量骤降",IF($L99&gt;IFERROR(VLOOKUP($H99,'基础设置'!$A$13:$K$19,8,FALSE),999999),"单位面积超限","正常")))))))</x:f>
      </x:c>
      <x:c r="O99" s="102" t="str">
        <x:f>IF($N99="","",IF($N99="正常","正常",IF(OR($N99="严重突增",$K99&gt;=IFERROR(VLOOKUP($H99,'基础设置'!$A$13:$K$19,6,FALSE),0.5)),"严重",IF(OR($N99="用量突增",$N99="用量骤降"),"高","中"))))</x:f>
      </x:c>
      <x:c r="P99" s="106" t="n">
        <x:f>IF(OR($N99="",$N99="正常"),0,ABS($I99-$J99)*'能耗数据录入'!$O99)</x:f>
        <x:v>0</x:v>
      </x:c>
      <x:c r="Q99" s="102" t="str">
        <x:f>IF($N99="正常","",IF($N99="读数停滞/疑似离线","核查表计通信/电池/网关/阀门状态",IF(AND($H99="水",$N99&lt;&gt;"正常"),"检查管网、阀门、卫生间、冷却塔及夜间最小流量",IF(AND($H99="电",$N99&lt;&gt;"正常"),"检查空调、照明、生产设备、峰谷时段与待机功耗",IF(AND($H99="气",$N99&lt;&gt;"正常"),"检查燃气阀门、锅炉/厨房设备与泄漏风险","核查设备工况、排班、产量与计量数据")))))</x:f>
        <x:v>核查设备工况、排班、产量与计量数据</x:v>
      </x:c>
      <x:c r="R99" s="102" t="str">
        <x:f>IF($H99="","",IFERROR(VLOOKUP($H99,'基础设置'!$A$13:$K$19,11,FALSE),"能源管理负责人"))</x:f>
      </x:c>
      <x:c r="S99" s="102" t="str">
        <x:f>IF($N99="","",IF($N99="正常","无需处理","待处理"))</x:f>
      </x:c>
      <x:c r="T99" s="103" t="str">
        <x:f>IF(OR($B99="",$N99="正常"),"",WORKDAY($B99,IF($O99="严重",1,IF($O99="高",2,3))))</x:f>
      </x:c>
      <x:c r="U99" s="102" t="str">
        <x:f>IF($T99="","",IF(AND($S99&lt;&gt;"已关闭",TODAY()&gt;$T99),"逾期","未逾期"))</x:f>
      </x:c>
      <x:c r="V99" s="102"/>
      <x:c r="W99" s="103"/>
      <x:c r="X99" s="102"/>
    </x:row>
    <x:row r="100">
      <x:c r="A100" s="102" t="str">
        <x:f>IF('能耗数据录入'!$A100="","","AL-"&amp;TEXT(ROW()-5,"0000"))</x:f>
      </x:c>
      <x:c r="B100" s="103" t="str">
        <x:f>IF('能耗数据录入'!$B100="","",'能耗数据录入'!$B100)</x:f>
      </x:c>
      <x:c r="C100" s="102" t="str">
        <x:f>IF('能耗数据录入'!$C100="","",'能耗数据录入'!$C100)</x:f>
      </x:c>
      <x:c r="D100" s="102" t="str">
        <x:f>IF('能耗数据录入'!$D100="","",'能耗数据录入'!$D100)</x:f>
      </x:c>
      <x:c r="E100" s="102" t="str">
        <x:f>IF('能耗数据录入'!$E100="","",'能耗数据录入'!$E100)</x:f>
      </x:c>
      <x:c r="F100" s="102" t="str">
        <x:f>IF('能耗数据录入'!$G100="","",'能耗数据录入'!$G100)</x:f>
      </x:c>
      <x:c r="G100" s="102" t="str">
        <x:f>IF('能耗数据录入'!$H100="","",'能耗数据录入'!$H100)</x:f>
      </x:c>
      <x:c r="H100" s="102" t="str">
        <x:f>IF('能耗数据录入'!$J100="","",'能耗数据录入'!$J100)</x:f>
      </x:c>
      <x:c r="I100" s="104" t="str">
        <x:f>IF('能耗数据录入'!$N100="","",'能耗数据录入'!$N100)</x:f>
      </x:c>
      <x:c r="J100" s="104" t="str">
        <x:f>IF($B100="","",IFERROR(AVERAGEIFS('能耗数据录入'!$N$6:$N$205,'能耗数据录入'!$B$6:$B$205,"&gt;="&amp;$B100-7,'能耗数据录入'!$B$6:$B$205,"&lt;"&amp;$B100,'能耗数据录入'!$H$6:$H$205,$G100,'能耗数据录入'!$J$6:$J$205,$H100),$I100))</x:f>
      </x:c>
      <x:c r="K100" s="105" t="str">
        <x:f>IFERROR(($I100-$J100)/$J100,"")</x:f>
      </x:c>
      <x:c r="L100" s="102" t="str">
        <x:f>IF('能耗数据录入'!$V100="","",'能耗数据录入'!$V100)</x:f>
      </x:c>
      <x:c r="M100" s="102" t="str">
        <x:f>IF($H100="","",IFERROR(VLOOKUP($H100,'基础设置'!$A$13:$K$19,5,FALSE),0.2))</x:f>
      </x:c>
      <x:c r="N100" s="102" t="str">
        <x:f>IF($B100="","",IF('能耗数据录入'!$L100="","缺少读数",IF($I100=0,"读数停滞/疑似离线",IF($K100&gt;=IFERROR(VLOOKUP($H100,'基础设置'!$A$13:$K$19,6,FALSE),0.5),"严重突增",IF($K100&gt;=$M100,"用量突增",IF($K100&lt;=-IFERROR(VLOOKUP($H100,'基础设置'!$A$13:$K$19,7,FALSE),0.3),"用量骤降",IF($L100&gt;IFERROR(VLOOKUP($H100,'基础设置'!$A$13:$K$19,8,FALSE),999999),"单位面积超限","正常")))))))</x:f>
      </x:c>
      <x:c r="O100" s="102" t="str">
        <x:f>IF($N100="","",IF($N100="正常","正常",IF(OR($N100="严重突增",$K100&gt;=IFERROR(VLOOKUP($H100,'基础设置'!$A$13:$K$19,6,FALSE),0.5)),"严重",IF(OR($N100="用量突增",$N100="用量骤降"),"高","中"))))</x:f>
      </x:c>
      <x:c r="P100" s="106" t="n">
        <x:f>IF(OR($N100="",$N100="正常"),0,ABS($I100-$J100)*'能耗数据录入'!$O100)</x:f>
        <x:v>0</x:v>
      </x:c>
      <x:c r="Q100" s="102" t="str">
        <x:f>IF($N100="正常","",IF($N100="读数停滞/疑似离线","核查表计通信/电池/网关/阀门状态",IF(AND($H100="水",$N100&lt;&gt;"正常"),"检查管网、阀门、卫生间、冷却塔及夜间最小流量",IF(AND($H100="电",$N100&lt;&gt;"正常"),"检查空调、照明、生产设备、峰谷时段与待机功耗",IF(AND($H100="气",$N100&lt;&gt;"正常"),"检查燃气阀门、锅炉/厨房设备与泄漏风险","核查设备工况、排班、产量与计量数据")))))</x:f>
        <x:v>核查设备工况、排班、产量与计量数据</x:v>
      </x:c>
      <x:c r="R100" s="102" t="str">
        <x:f>IF($H100="","",IFERROR(VLOOKUP($H100,'基础设置'!$A$13:$K$19,11,FALSE),"能源管理负责人"))</x:f>
      </x:c>
      <x:c r="S100" s="102" t="str">
        <x:f>IF($N100="","",IF($N100="正常","无需处理","待处理"))</x:f>
      </x:c>
      <x:c r="T100" s="103" t="str">
        <x:f>IF(OR($B100="",$N100="正常"),"",WORKDAY($B100,IF($O100="严重",1,IF($O100="高",2,3))))</x:f>
      </x:c>
      <x:c r="U100" s="102" t="str">
        <x:f>IF($T100="","",IF(AND($S100&lt;&gt;"已关闭",TODAY()&gt;$T100),"逾期","未逾期"))</x:f>
      </x:c>
      <x:c r="V100" s="102"/>
      <x:c r="W100" s="103"/>
      <x:c r="X100" s="102"/>
    </x:row>
    <x:row r="101">
      <x:c r="A101" s="102" t="str">
        <x:f>IF('能耗数据录入'!$A101="","","AL-"&amp;TEXT(ROW()-5,"0000"))</x:f>
      </x:c>
      <x:c r="B101" s="103" t="str">
        <x:f>IF('能耗数据录入'!$B101="","",'能耗数据录入'!$B101)</x:f>
      </x:c>
      <x:c r="C101" s="102" t="str">
        <x:f>IF('能耗数据录入'!$C101="","",'能耗数据录入'!$C101)</x:f>
      </x:c>
      <x:c r="D101" s="102" t="str">
        <x:f>IF('能耗数据录入'!$D101="","",'能耗数据录入'!$D101)</x:f>
      </x:c>
      <x:c r="E101" s="102" t="str">
        <x:f>IF('能耗数据录入'!$E101="","",'能耗数据录入'!$E101)</x:f>
      </x:c>
      <x:c r="F101" s="102" t="str">
        <x:f>IF('能耗数据录入'!$G101="","",'能耗数据录入'!$G101)</x:f>
      </x:c>
      <x:c r="G101" s="102" t="str">
        <x:f>IF('能耗数据录入'!$H101="","",'能耗数据录入'!$H101)</x:f>
      </x:c>
      <x:c r="H101" s="102" t="str">
        <x:f>IF('能耗数据录入'!$J101="","",'能耗数据录入'!$J101)</x:f>
      </x:c>
      <x:c r="I101" s="104" t="str">
        <x:f>IF('能耗数据录入'!$N101="","",'能耗数据录入'!$N101)</x:f>
      </x:c>
      <x:c r="J101" s="104" t="str">
        <x:f>IF($B101="","",IFERROR(AVERAGEIFS('能耗数据录入'!$N$6:$N$205,'能耗数据录入'!$B$6:$B$205,"&gt;="&amp;$B101-7,'能耗数据录入'!$B$6:$B$205,"&lt;"&amp;$B101,'能耗数据录入'!$H$6:$H$205,$G101,'能耗数据录入'!$J$6:$J$205,$H101),$I101))</x:f>
      </x:c>
      <x:c r="K101" s="105" t="str">
        <x:f>IFERROR(($I101-$J101)/$J101,"")</x:f>
      </x:c>
      <x:c r="L101" s="102" t="str">
        <x:f>IF('能耗数据录入'!$V101="","",'能耗数据录入'!$V101)</x:f>
      </x:c>
      <x:c r="M101" s="102" t="str">
        <x:f>IF($H101="","",IFERROR(VLOOKUP($H101,'基础设置'!$A$13:$K$19,5,FALSE),0.2))</x:f>
      </x:c>
      <x:c r="N101" s="102" t="str">
        <x:f>IF($B101="","",IF('能耗数据录入'!$L101="","缺少读数",IF($I101=0,"读数停滞/疑似离线",IF($K101&gt;=IFERROR(VLOOKUP($H101,'基础设置'!$A$13:$K$19,6,FALSE),0.5),"严重突增",IF($K101&gt;=$M101,"用量突增",IF($K101&lt;=-IFERROR(VLOOKUP($H101,'基础设置'!$A$13:$K$19,7,FALSE),0.3),"用量骤降",IF($L101&gt;IFERROR(VLOOKUP($H101,'基础设置'!$A$13:$K$19,8,FALSE),999999),"单位面积超限","正常")))))))</x:f>
      </x:c>
      <x:c r="O101" s="102" t="str">
        <x:f>IF($N101="","",IF($N101="正常","正常",IF(OR($N101="严重突增",$K101&gt;=IFERROR(VLOOKUP($H101,'基础设置'!$A$13:$K$19,6,FALSE),0.5)),"严重",IF(OR($N101="用量突增",$N101="用量骤降"),"高","中"))))</x:f>
      </x:c>
      <x:c r="P101" s="106" t="n">
        <x:f>IF(OR($N101="",$N101="正常"),0,ABS($I101-$J101)*'能耗数据录入'!$O101)</x:f>
        <x:v>0</x:v>
      </x:c>
      <x:c r="Q101" s="102" t="str">
        <x:f>IF($N101="正常","",IF($N101="读数停滞/疑似离线","核查表计通信/电池/网关/阀门状态",IF(AND($H101="水",$N101&lt;&gt;"正常"),"检查管网、阀门、卫生间、冷却塔及夜间最小流量",IF(AND($H101="电",$N101&lt;&gt;"正常"),"检查空调、照明、生产设备、峰谷时段与待机功耗",IF(AND($H101="气",$N101&lt;&gt;"正常"),"检查燃气阀门、锅炉/厨房设备与泄漏风险","核查设备工况、排班、产量与计量数据")))))</x:f>
        <x:v>核查设备工况、排班、产量与计量数据</x:v>
      </x:c>
      <x:c r="R101" s="102" t="str">
        <x:f>IF($H101="","",IFERROR(VLOOKUP($H101,'基础设置'!$A$13:$K$19,11,FALSE),"能源管理负责人"))</x:f>
      </x:c>
      <x:c r="S101" s="102" t="str">
        <x:f>IF($N101="","",IF($N101="正常","无需处理","待处理"))</x:f>
      </x:c>
      <x:c r="T101" s="103" t="str">
        <x:f>IF(OR($B101="",$N101="正常"),"",WORKDAY($B101,IF($O101="严重",1,IF($O101="高",2,3))))</x:f>
      </x:c>
      <x:c r="U101" s="102" t="str">
        <x:f>IF($T101="","",IF(AND($S101&lt;&gt;"已关闭",TODAY()&gt;$T101),"逾期","未逾期"))</x:f>
      </x:c>
      <x:c r="V101" s="102"/>
      <x:c r="W101" s="103"/>
      <x:c r="X101" s="102"/>
    </x:row>
    <x:row r="102">
      <x:c r="A102" s="102" t="str">
        <x:f>IF('能耗数据录入'!$A102="","","AL-"&amp;TEXT(ROW()-5,"0000"))</x:f>
      </x:c>
      <x:c r="B102" s="103" t="str">
        <x:f>IF('能耗数据录入'!$B102="","",'能耗数据录入'!$B102)</x:f>
      </x:c>
      <x:c r="C102" s="102" t="str">
        <x:f>IF('能耗数据录入'!$C102="","",'能耗数据录入'!$C102)</x:f>
      </x:c>
      <x:c r="D102" s="102" t="str">
        <x:f>IF('能耗数据录入'!$D102="","",'能耗数据录入'!$D102)</x:f>
      </x:c>
      <x:c r="E102" s="102" t="str">
        <x:f>IF('能耗数据录入'!$E102="","",'能耗数据录入'!$E102)</x:f>
      </x:c>
      <x:c r="F102" s="102" t="str">
        <x:f>IF('能耗数据录入'!$G102="","",'能耗数据录入'!$G102)</x:f>
      </x:c>
      <x:c r="G102" s="102" t="str">
        <x:f>IF('能耗数据录入'!$H102="","",'能耗数据录入'!$H102)</x:f>
      </x:c>
      <x:c r="H102" s="102" t="str">
        <x:f>IF('能耗数据录入'!$J102="","",'能耗数据录入'!$J102)</x:f>
      </x:c>
      <x:c r="I102" s="104" t="str">
        <x:f>IF('能耗数据录入'!$N102="","",'能耗数据录入'!$N102)</x:f>
      </x:c>
      <x:c r="J102" s="104" t="str">
        <x:f>IF($B102="","",IFERROR(AVERAGEIFS('能耗数据录入'!$N$6:$N$205,'能耗数据录入'!$B$6:$B$205,"&gt;="&amp;$B102-7,'能耗数据录入'!$B$6:$B$205,"&lt;"&amp;$B102,'能耗数据录入'!$H$6:$H$205,$G102,'能耗数据录入'!$J$6:$J$205,$H102),$I102))</x:f>
      </x:c>
      <x:c r="K102" s="105" t="str">
        <x:f>IFERROR(($I102-$J102)/$J102,"")</x:f>
      </x:c>
      <x:c r="L102" s="102" t="str">
        <x:f>IF('能耗数据录入'!$V102="","",'能耗数据录入'!$V102)</x:f>
      </x:c>
      <x:c r="M102" s="102" t="str">
        <x:f>IF($H102="","",IFERROR(VLOOKUP($H102,'基础设置'!$A$13:$K$19,5,FALSE),0.2))</x:f>
      </x:c>
      <x:c r="N102" s="102" t="str">
        <x:f>IF($B102="","",IF('能耗数据录入'!$L102="","缺少读数",IF($I102=0,"读数停滞/疑似离线",IF($K102&gt;=IFERROR(VLOOKUP($H102,'基础设置'!$A$13:$K$19,6,FALSE),0.5),"严重突增",IF($K102&gt;=$M102,"用量突增",IF($K102&lt;=-IFERROR(VLOOKUP($H102,'基础设置'!$A$13:$K$19,7,FALSE),0.3),"用量骤降",IF($L102&gt;IFERROR(VLOOKUP($H102,'基础设置'!$A$13:$K$19,8,FALSE),999999),"单位面积超限","正常")))))))</x:f>
      </x:c>
      <x:c r="O102" s="102" t="str">
        <x:f>IF($N102="","",IF($N102="正常","正常",IF(OR($N102="严重突增",$K102&gt;=IFERROR(VLOOKUP($H102,'基础设置'!$A$13:$K$19,6,FALSE),0.5)),"严重",IF(OR($N102="用量突增",$N102="用量骤降"),"高","中"))))</x:f>
      </x:c>
      <x:c r="P102" s="106" t="n">
        <x:f>IF(OR($N102="",$N102="正常"),0,ABS($I102-$J102)*'能耗数据录入'!$O102)</x:f>
        <x:v>0</x:v>
      </x:c>
      <x:c r="Q102" s="102" t="str">
        <x:f>IF($N102="正常","",IF($N102="读数停滞/疑似离线","核查表计通信/电池/网关/阀门状态",IF(AND($H102="水",$N102&lt;&gt;"正常"),"检查管网、阀门、卫生间、冷却塔及夜间最小流量",IF(AND($H102="电",$N102&lt;&gt;"正常"),"检查空调、照明、生产设备、峰谷时段与待机功耗",IF(AND($H102="气",$N102&lt;&gt;"正常"),"检查燃气阀门、锅炉/厨房设备与泄漏风险","核查设备工况、排班、产量与计量数据")))))</x:f>
        <x:v>核查设备工况、排班、产量与计量数据</x:v>
      </x:c>
      <x:c r="R102" s="102" t="str">
        <x:f>IF($H102="","",IFERROR(VLOOKUP($H102,'基础设置'!$A$13:$K$19,11,FALSE),"能源管理负责人"))</x:f>
      </x:c>
      <x:c r="S102" s="102" t="str">
        <x:f>IF($N102="","",IF($N102="正常","无需处理","待处理"))</x:f>
      </x:c>
      <x:c r="T102" s="103" t="str">
        <x:f>IF(OR($B102="",$N102="正常"),"",WORKDAY($B102,IF($O102="严重",1,IF($O102="高",2,3))))</x:f>
      </x:c>
      <x:c r="U102" s="102" t="str">
        <x:f>IF($T102="","",IF(AND($S102&lt;&gt;"已关闭",TODAY()&gt;$T102),"逾期","未逾期"))</x:f>
      </x:c>
      <x:c r="V102" s="102"/>
      <x:c r="W102" s="103"/>
      <x:c r="X102" s="102"/>
    </x:row>
    <x:row r="103">
      <x:c r="A103" s="102" t="str">
        <x:f>IF('能耗数据录入'!$A103="","","AL-"&amp;TEXT(ROW()-5,"0000"))</x:f>
      </x:c>
      <x:c r="B103" s="103" t="str">
        <x:f>IF('能耗数据录入'!$B103="","",'能耗数据录入'!$B103)</x:f>
      </x:c>
      <x:c r="C103" s="102" t="str">
        <x:f>IF('能耗数据录入'!$C103="","",'能耗数据录入'!$C103)</x:f>
      </x:c>
      <x:c r="D103" s="102" t="str">
        <x:f>IF('能耗数据录入'!$D103="","",'能耗数据录入'!$D103)</x:f>
      </x:c>
      <x:c r="E103" s="102" t="str">
        <x:f>IF('能耗数据录入'!$E103="","",'能耗数据录入'!$E103)</x:f>
      </x:c>
      <x:c r="F103" s="102" t="str">
        <x:f>IF('能耗数据录入'!$G103="","",'能耗数据录入'!$G103)</x:f>
      </x:c>
      <x:c r="G103" s="102" t="str">
        <x:f>IF('能耗数据录入'!$H103="","",'能耗数据录入'!$H103)</x:f>
      </x:c>
      <x:c r="H103" s="102" t="str">
        <x:f>IF('能耗数据录入'!$J103="","",'能耗数据录入'!$J103)</x:f>
      </x:c>
      <x:c r="I103" s="104" t="str">
        <x:f>IF('能耗数据录入'!$N103="","",'能耗数据录入'!$N103)</x:f>
      </x:c>
      <x:c r="J103" s="104" t="str">
        <x:f>IF($B103="","",IFERROR(AVERAGEIFS('能耗数据录入'!$N$6:$N$205,'能耗数据录入'!$B$6:$B$205,"&gt;="&amp;$B103-7,'能耗数据录入'!$B$6:$B$205,"&lt;"&amp;$B103,'能耗数据录入'!$H$6:$H$205,$G103,'能耗数据录入'!$J$6:$J$205,$H103),$I103))</x:f>
      </x:c>
      <x:c r="K103" s="105" t="str">
        <x:f>IFERROR(($I103-$J103)/$J103,"")</x:f>
      </x:c>
      <x:c r="L103" s="102" t="str">
        <x:f>IF('能耗数据录入'!$V103="","",'能耗数据录入'!$V103)</x:f>
      </x:c>
      <x:c r="M103" s="102" t="str">
        <x:f>IF($H103="","",IFERROR(VLOOKUP($H103,'基础设置'!$A$13:$K$19,5,FALSE),0.2))</x:f>
      </x:c>
      <x:c r="N103" s="102" t="str">
        <x:f>IF($B103="","",IF('能耗数据录入'!$L103="","缺少读数",IF($I103=0,"读数停滞/疑似离线",IF($K103&gt;=IFERROR(VLOOKUP($H103,'基础设置'!$A$13:$K$19,6,FALSE),0.5),"严重突增",IF($K103&gt;=$M103,"用量突增",IF($K103&lt;=-IFERROR(VLOOKUP($H103,'基础设置'!$A$13:$K$19,7,FALSE),0.3),"用量骤降",IF($L103&gt;IFERROR(VLOOKUP($H103,'基础设置'!$A$13:$K$19,8,FALSE),999999),"单位面积超限","正常")))))))</x:f>
      </x:c>
      <x:c r="O103" s="102" t="str">
        <x:f>IF($N103="","",IF($N103="正常","正常",IF(OR($N103="严重突增",$K103&gt;=IFERROR(VLOOKUP($H103,'基础设置'!$A$13:$K$19,6,FALSE),0.5)),"严重",IF(OR($N103="用量突增",$N103="用量骤降"),"高","中"))))</x:f>
      </x:c>
      <x:c r="P103" s="106" t="n">
        <x:f>IF(OR($N103="",$N103="正常"),0,ABS($I103-$J103)*'能耗数据录入'!$O103)</x:f>
        <x:v>0</x:v>
      </x:c>
      <x:c r="Q103" s="102" t="str">
        <x:f>IF($N103="正常","",IF($N103="读数停滞/疑似离线","核查表计通信/电池/网关/阀门状态",IF(AND($H103="水",$N103&lt;&gt;"正常"),"检查管网、阀门、卫生间、冷却塔及夜间最小流量",IF(AND($H103="电",$N103&lt;&gt;"正常"),"检查空调、照明、生产设备、峰谷时段与待机功耗",IF(AND($H103="气",$N103&lt;&gt;"正常"),"检查燃气阀门、锅炉/厨房设备与泄漏风险","核查设备工况、排班、产量与计量数据")))))</x:f>
        <x:v>核查设备工况、排班、产量与计量数据</x:v>
      </x:c>
      <x:c r="R103" s="102" t="str">
        <x:f>IF($H103="","",IFERROR(VLOOKUP($H103,'基础设置'!$A$13:$K$19,11,FALSE),"能源管理负责人"))</x:f>
      </x:c>
      <x:c r="S103" s="102" t="str">
        <x:f>IF($N103="","",IF($N103="正常","无需处理","待处理"))</x:f>
      </x:c>
      <x:c r="T103" s="103" t="str">
        <x:f>IF(OR($B103="",$N103="正常"),"",WORKDAY($B103,IF($O103="严重",1,IF($O103="高",2,3))))</x:f>
      </x:c>
      <x:c r="U103" s="102" t="str">
        <x:f>IF($T103="","",IF(AND($S103&lt;&gt;"已关闭",TODAY()&gt;$T103),"逾期","未逾期"))</x:f>
      </x:c>
      <x:c r="V103" s="102"/>
      <x:c r="W103" s="103"/>
      <x:c r="X103" s="102"/>
    </x:row>
    <x:row r="104">
      <x:c r="A104" s="102" t="str">
        <x:f>IF('能耗数据录入'!$A104="","","AL-"&amp;TEXT(ROW()-5,"0000"))</x:f>
      </x:c>
      <x:c r="B104" s="103" t="str">
        <x:f>IF('能耗数据录入'!$B104="","",'能耗数据录入'!$B104)</x:f>
      </x:c>
      <x:c r="C104" s="102" t="str">
        <x:f>IF('能耗数据录入'!$C104="","",'能耗数据录入'!$C104)</x:f>
      </x:c>
      <x:c r="D104" s="102" t="str">
        <x:f>IF('能耗数据录入'!$D104="","",'能耗数据录入'!$D104)</x:f>
      </x:c>
      <x:c r="E104" s="102" t="str">
        <x:f>IF('能耗数据录入'!$E104="","",'能耗数据录入'!$E104)</x:f>
      </x:c>
      <x:c r="F104" s="102" t="str">
        <x:f>IF('能耗数据录入'!$G104="","",'能耗数据录入'!$G104)</x:f>
      </x:c>
      <x:c r="G104" s="102" t="str">
        <x:f>IF('能耗数据录入'!$H104="","",'能耗数据录入'!$H104)</x:f>
      </x:c>
      <x:c r="H104" s="102" t="str">
        <x:f>IF('能耗数据录入'!$J104="","",'能耗数据录入'!$J104)</x:f>
      </x:c>
      <x:c r="I104" s="104" t="str">
        <x:f>IF('能耗数据录入'!$N104="","",'能耗数据录入'!$N104)</x:f>
      </x:c>
      <x:c r="J104" s="104" t="str">
        <x:f>IF($B104="","",IFERROR(AVERAGEIFS('能耗数据录入'!$N$6:$N$205,'能耗数据录入'!$B$6:$B$205,"&gt;="&amp;$B104-7,'能耗数据录入'!$B$6:$B$205,"&lt;"&amp;$B104,'能耗数据录入'!$H$6:$H$205,$G104,'能耗数据录入'!$J$6:$J$205,$H104),$I104))</x:f>
      </x:c>
      <x:c r="K104" s="105" t="str">
        <x:f>IFERROR(($I104-$J104)/$J104,"")</x:f>
      </x:c>
      <x:c r="L104" s="102" t="str">
        <x:f>IF('能耗数据录入'!$V104="","",'能耗数据录入'!$V104)</x:f>
      </x:c>
      <x:c r="M104" s="102" t="str">
        <x:f>IF($H104="","",IFERROR(VLOOKUP($H104,'基础设置'!$A$13:$K$19,5,FALSE),0.2))</x:f>
      </x:c>
      <x:c r="N104" s="102" t="str">
        <x:f>IF($B104="","",IF('能耗数据录入'!$L104="","缺少读数",IF($I104=0,"读数停滞/疑似离线",IF($K104&gt;=IFERROR(VLOOKUP($H104,'基础设置'!$A$13:$K$19,6,FALSE),0.5),"严重突增",IF($K104&gt;=$M104,"用量突增",IF($K104&lt;=-IFERROR(VLOOKUP($H104,'基础设置'!$A$13:$K$19,7,FALSE),0.3),"用量骤降",IF($L104&gt;IFERROR(VLOOKUP($H104,'基础设置'!$A$13:$K$19,8,FALSE),999999),"单位面积超限","正常")))))))</x:f>
      </x:c>
      <x:c r="O104" s="102" t="str">
        <x:f>IF($N104="","",IF($N104="正常","正常",IF(OR($N104="严重突增",$K104&gt;=IFERROR(VLOOKUP($H104,'基础设置'!$A$13:$K$19,6,FALSE),0.5)),"严重",IF(OR($N104="用量突增",$N104="用量骤降"),"高","中"))))</x:f>
      </x:c>
      <x:c r="P104" s="106" t="n">
        <x:f>IF(OR($N104="",$N104="正常"),0,ABS($I104-$J104)*'能耗数据录入'!$O104)</x:f>
        <x:v>0</x:v>
      </x:c>
      <x:c r="Q104" s="102" t="str">
        <x:f>IF($N104="正常","",IF($N104="读数停滞/疑似离线","核查表计通信/电池/网关/阀门状态",IF(AND($H104="水",$N104&lt;&gt;"正常"),"检查管网、阀门、卫生间、冷却塔及夜间最小流量",IF(AND($H104="电",$N104&lt;&gt;"正常"),"检查空调、照明、生产设备、峰谷时段与待机功耗",IF(AND($H104="气",$N104&lt;&gt;"正常"),"检查燃气阀门、锅炉/厨房设备与泄漏风险","核查设备工况、排班、产量与计量数据")))))</x:f>
        <x:v>核查设备工况、排班、产量与计量数据</x:v>
      </x:c>
      <x:c r="R104" s="102" t="str">
        <x:f>IF($H104="","",IFERROR(VLOOKUP($H104,'基础设置'!$A$13:$K$19,11,FALSE),"能源管理负责人"))</x:f>
      </x:c>
      <x:c r="S104" s="102" t="str">
        <x:f>IF($N104="","",IF($N104="正常","无需处理","待处理"))</x:f>
      </x:c>
      <x:c r="T104" s="103" t="str">
        <x:f>IF(OR($B104="",$N104="正常"),"",WORKDAY($B104,IF($O104="严重",1,IF($O104="高",2,3))))</x:f>
      </x:c>
      <x:c r="U104" s="102" t="str">
        <x:f>IF($T104="","",IF(AND($S104&lt;&gt;"已关闭",TODAY()&gt;$T104),"逾期","未逾期"))</x:f>
      </x:c>
      <x:c r="V104" s="102"/>
      <x:c r="W104" s="103"/>
      <x:c r="X104" s="102"/>
    </x:row>
    <x:row r="105">
      <x:c r="A105" s="102" t="str">
        <x:f>IF('能耗数据录入'!$A105="","","AL-"&amp;TEXT(ROW()-5,"0000"))</x:f>
      </x:c>
      <x:c r="B105" s="103" t="str">
        <x:f>IF('能耗数据录入'!$B105="","",'能耗数据录入'!$B105)</x:f>
      </x:c>
      <x:c r="C105" s="102" t="str">
        <x:f>IF('能耗数据录入'!$C105="","",'能耗数据录入'!$C105)</x:f>
      </x:c>
      <x:c r="D105" s="102" t="str">
        <x:f>IF('能耗数据录入'!$D105="","",'能耗数据录入'!$D105)</x:f>
      </x:c>
      <x:c r="E105" s="102" t="str">
        <x:f>IF('能耗数据录入'!$E105="","",'能耗数据录入'!$E105)</x:f>
      </x:c>
      <x:c r="F105" s="102" t="str">
        <x:f>IF('能耗数据录入'!$G105="","",'能耗数据录入'!$G105)</x:f>
      </x:c>
      <x:c r="G105" s="102" t="str">
        <x:f>IF('能耗数据录入'!$H105="","",'能耗数据录入'!$H105)</x:f>
      </x:c>
      <x:c r="H105" s="102" t="str">
        <x:f>IF('能耗数据录入'!$J105="","",'能耗数据录入'!$J105)</x:f>
      </x:c>
      <x:c r="I105" s="104" t="str">
        <x:f>IF('能耗数据录入'!$N105="","",'能耗数据录入'!$N105)</x:f>
      </x:c>
      <x:c r="J105" s="104" t="str">
        <x:f>IF($B105="","",IFERROR(AVERAGEIFS('能耗数据录入'!$N$6:$N$205,'能耗数据录入'!$B$6:$B$205,"&gt;="&amp;$B105-7,'能耗数据录入'!$B$6:$B$205,"&lt;"&amp;$B105,'能耗数据录入'!$H$6:$H$205,$G105,'能耗数据录入'!$J$6:$J$205,$H105),$I105))</x:f>
      </x:c>
      <x:c r="K105" s="105" t="str">
        <x:f>IFERROR(($I105-$J105)/$J105,"")</x:f>
      </x:c>
      <x:c r="L105" s="102" t="str">
        <x:f>IF('能耗数据录入'!$V105="","",'能耗数据录入'!$V105)</x:f>
      </x:c>
      <x:c r="M105" s="102" t="str">
        <x:f>IF($H105="","",IFERROR(VLOOKUP($H105,'基础设置'!$A$13:$K$19,5,FALSE),0.2))</x:f>
      </x:c>
      <x:c r="N105" s="102" t="str">
        <x:f>IF($B105="","",IF('能耗数据录入'!$L105="","缺少读数",IF($I105=0,"读数停滞/疑似离线",IF($K105&gt;=IFERROR(VLOOKUP($H105,'基础设置'!$A$13:$K$19,6,FALSE),0.5),"严重突增",IF($K105&gt;=$M105,"用量突增",IF($K105&lt;=-IFERROR(VLOOKUP($H105,'基础设置'!$A$13:$K$19,7,FALSE),0.3),"用量骤降",IF($L105&gt;IFERROR(VLOOKUP($H105,'基础设置'!$A$13:$K$19,8,FALSE),999999),"单位面积超限","正常")))))))</x:f>
      </x:c>
      <x:c r="O105" s="102" t="str">
        <x:f>IF($N105="","",IF($N105="正常","正常",IF(OR($N105="严重突增",$K105&gt;=IFERROR(VLOOKUP($H105,'基础设置'!$A$13:$K$19,6,FALSE),0.5)),"严重",IF(OR($N105="用量突增",$N105="用量骤降"),"高","中"))))</x:f>
      </x:c>
      <x:c r="P105" s="106" t="n">
        <x:f>IF(OR($N105="",$N105="正常"),0,ABS($I105-$J105)*'能耗数据录入'!$O105)</x:f>
        <x:v>0</x:v>
      </x:c>
      <x:c r="Q105" s="102" t="str">
        <x:f>IF($N105="正常","",IF($N105="读数停滞/疑似离线","核查表计通信/电池/网关/阀门状态",IF(AND($H105="水",$N105&lt;&gt;"正常"),"检查管网、阀门、卫生间、冷却塔及夜间最小流量",IF(AND($H105="电",$N105&lt;&gt;"正常"),"检查空调、照明、生产设备、峰谷时段与待机功耗",IF(AND($H105="气",$N105&lt;&gt;"正常"),"检查燃气阀门、锅炉/厨房设备与泄漏风险","核查设备工况、排班、产量与计量数据")))))</x:f>
        <x:v>核查设备工况、排班、产量与计量数据</x:v>
      </x:c>
      <x:c r="R105" s="102" t="str">
        <x:f>IF($H105="","",IFERROR(VLOOKUP($H105,'基础设置'!$A$13:$K$19,11,FALSE),"能源管理负责人"))</x:f>
      </x:c>
      <x:c r="S105" s="102" t="str">
        <x:f>IF($N105="","",IF($N105="正常","无需处理","待处理"))</x:f>
      </x:c>
      <x:c r="T105" s="103" t="str">
        <x:f>IF(OR($B105="",$N105="正常"),"",WORKDAY($B105,IF($O105="严重",1,IF($O105="高",2,3))))</x:f>
      </x:c>
      <x:c r="U105" s="102" t="str">
        <x:f>IF($T105="","",IF(AND($S105&lt;&gt;"已关闭",TODAY()&gt;$T105),"逾期","未逾期"))</x:f>
      </x:c>
      <x:c r="V105" s="102"/>
      <x:c r="W105" s="103"/>
      <x:c r="X105" s="102"/>
    </x:row>
    <x:row r="106">
      <x:c r="A106" s="102" t="str">
        <x:f>IF('能耗数据录入'!$A106="","","AL-"&amp;TEXT(ROW()-5,"0000"))</x:f>
      </x:c>
      <x:c r="B106" s="103" t="str">
        <x:f>IF('能耗数据录入'!$B106="","",'能耗数据录入'!$B106)</x:f>
      </x:c>
      <x:c r="C106" s="102" t="str">
        <x:f>IF('能耗数据录入'!$C106="","",'能耗数据录入'!$C106)</x:f>
      </x:c>
      <x:c r="D106" s="102" t="str">
        <x:f>IF('能耗数据录入'!$D106="","",'能耗数据录入'!$D106)</x:f>
      </x:c>
      <x:c r="E106" s="102" t="str">
        <x:f>IF('能耗数据录入'!$E106="","",'能耗数据录入'!$E106)</x:f>
      </x:c>
      <x:c r="F106" s="102" t="str">
        <x:f>IF('能耗数据录入'!$G106="","",'能耗数据录入'!$G106)</x:f>
      </x:c>
      <x:c r="G106" s="102" t="str">
        <x:f>IF('能耗数据录入'!$H106="","",'能耗数据录入'!$H106)</x:f>
      </x:c>
      <x:c r="H106" s="102" t="str">
        <x:f>IF('能耗数据录入'!$J106="","",'能耗数据录入'!$J106)</x:f>
      </x:c>
      <x:c r="I106" s="104" t="str">
        <x:f>IF('能耗数据录入'!$N106="","",'能耗数据录入'!$N106)</x:f>
      </x:c>
      <x:c r="J106" s="104" t="str">
        <x:f>IF($B106="","",IFERROR(AVERAGEIFS('能耗数据录入'!$N$6:$N$205,'能耗数据录入'!$B$6:$B$205,"&gt;="&amp;$B106-7,'能耗数据录入'!$B$6:$B$205,"&lt;"&amp;$B106,'能耗数据录入'!$H$6:$H$205,$G106,'能耗数据录入'!$J$6:$J$205,$H106),$I106))</x:f>
      </x:c>
      <x:c r="K106" s="105" t="str">
        <x:f>IFERROR(($I106-$J106)/$J106,"")</x:f>
      </x:c>
      <x:c r="L106" s="102" t="str">
        <x:f>IF('能耗数据录入'!$V106="","",'能耗数据录入'!$V106)</x:f>
      </x:c>
      <x:c r="M106" s="102" t="str">
        <x:f>IF($H106="","",IFERROR(VLOOKUP($H106,'基础设置'!$A$13:$K$19,5,FALSE),0.2))</x:f>
      </x:c>
      <x:c r="N106" s="102" t="str">
        <x:f>IF($B106="","",IF('能耗数据录入'!$L106="","缺少读数",IF($I106=0,"读数停滞/疑似离线",IF($K106&gt;=IFERROR(VLOOKUP($H106,'基础设置'!$A$13:$K$19,6,FALSE),0.5),"严重突增",IF($K106&gt;=$M106,"用量突增",IF($K106&lt;=-IFERROR(VLOOKUP($H106,'基础设置'!$A$13:$K$19,7,FALSE),0.3),"用量骤降",IF($L106&gt;IFERROR(VLOOKUP($H106,'基础设置'!$A$13:$K$19,8,FALSE),999999),"单位面积超限","正常")))))))</x:f>
      </x:c>
      <x:c r="O106" s="102" t="str">
        <x:f>IF($N106="","",IF($N106="正常","正常",IF(OR($N106="严重突增",$K106&gt;=IFERROR(VLOOKUP($H106,'基础设置'!$A$13:$K$19,6,FALSE),0.5)),"严重",IF(OR($N106="用量突增",$N106="用量骤降"),"高","中"))))</x:f>
      </x:c>
      <x:c r="P106" s="106" t="n">
        <x:f>IF(OR($N106="",$N106="正常"),0,ABS($I106-$J106)*'能耗数据录入'!$O106)</x:f>
        <x:v>0</x:v>
      </x:c>
      <x:c r="Q106" s="102" t="str">
        <x:f>IF($N106="正常","",IF($N106="读数停滞/疑似离线","核查表计通信/电池/网关/阀门状态",IF(AND($H106="水",$N106&lt;&gt;"正常"),"检查管网、阀门、卫生间、冷却塔及夜间最小流量",IF(AND($H106="电",$N106&lt;&gt;"正常"),"检查空调、照明、生产设备、峰谷时段与待机功耗",IF(AND($H106="气",$N106&lt;&gt;"正常"),"检查燃气阀门、锅炉/厨房设备与泄漏风险","核查设备工况、排班、产量与计量数据")))))</x:f>
        <x:v>核查设备工况、排班、产量与计量数据</x:v>
      </x:c>
      <x:c r="R106" s="102" t="str">
        <x:f>IF($H106="","",IFERROR(VLOOKUP($H106,'基础设置'!$A$13:$K$19,11,FALSE),"能源管理负责人"))</x:f>
      </x:c>
      <x:c r="S106" s="102" t="str">
        <x:f>IF($N106="","",IF($N106="正常","无需处理","待处理"))</x:f>
      </x:c>
      <x:c r="T106" s="103" t="str">
        <x:f>IF(OR($B106="",$N106="正常"),"",WORKDAY($B106,IF($O106="严重",1,IF($O106="高",2,3))))</x:f>
      </x:c>
      <x:c r="U106" s="102" t="str">
        <x:f>IF($T106="","",IF(AND($S106&lt;&gt;"已关闭",TODAY()&gt;$T106),"逾期","未逾期"))</x:f>
      </x:c>
      <x:c r="V106" s="102"/>
      <x:c r="W106" s="103"/>
      <x:c r="X106" s="102"/>
    </x:row>
    <x:row r="107">
      <x:c r="A107" s="102" t="str">
        <x:f>IF('能耗数据录入'!$A107="","","AL-"&amp;TEXT(ROW()-5,"0000"))</x:f>
      </x:c>
      <x:c r="B107" s="103" t="str">
        <x:f>IF('能耗数据录入'!$B107="","",'能耗数据录入'!$B107)</x:f>
      </x:c>
      <x:c r="C107" s="102" t="str">
        <x:f>IF('能耗数据录入'!$C107="","",'能耗数据录入'!$C107)</x:f>
      </x:c>
      <x:c r="D107" s="102" t="str">
        <x:f>IF('能耗数据录入'!$D107="","",'能耗数据录入'!$D107)</x:f>
      </x:c>
      <x:c r="E107" s="102" t="str">
        <x:f>IF('能耗数据录入'!$E107="","",'能耗数据录入'!$E107)</x:f>
      </x:c>
      <x:c r="F107" s="102" t="str">
        <x:f>IF('能耗数据录入'!$G107="","",'能耗数据录入'!$G107)</x:f>
      </x:c>
      <x:c r="G107" s="102" t="str">
        <x:f>IF('能耗数据录入'!$H107="","",'能耗数据录入'!$H107)</x:f>
      </x:c>
      <x:c r="H107" s="102" t="str">
        <x:f>IF('能耗数据录入'!$J107="","",'能耗数据录入'!$J107)</x:f>
      </x:c>
      <x:c r="I107" s="104" t="str">
        <x:f>IF('能耗数据录入'!$N107="","",'能耗数据录入'!$N107)</x:f>
      </x:c>
      <x:c r="J107" s="104" t="str">
        <x:f>IF($B107="","",IFERROR(AVERAGEIFS('能耗数据录入'!$N$6:$N$205,'能耗数据录入'!$B$6:$B$205,"&gt;="&amp;$B107-7,'能耗数据录入'!$B$6:$B$205,"&lt;"&amp;$B107,'能耗数据录入'!$H$6:$H$205,$G107,'能耗数据录入'!$J$6:$J$205,$H107),$I107))</x:f>
      </x:c>
      <x:c r="K107" s="105" t="str">
        <x:f>IFERROR(($I107-$J107)/$J107,"")</x:f>
      </x:c>
      <x:c r="L107" s="102" t="str">
        <x:f>IF('能耗数据录入'!$V107="","",'能耗数据录入'!$V107)</x:f>
      </x:c>
      <x:c r="M107" s="102" t="str">
        <x:f>IF($H107="","",IFERROR(VLOOKUP($H107,'基础设置'!$A$13:$K$19,5,FALSE),0.2))</x:f>
      </x:c>
      <x:c r="N107" s="102" t="str">
        <x:f>IF($B107="","",IF('能耗数据录入'!$L107="","缺少读数",IF($I107=0,"读数停滞/疑似离线",IF($K107&gt;=IFERROR(VLOOKUP($H107,'基础设置'!$A$13:$K$19,6,FALSE),0.5),"严重突增",IF($K107&gt;=$M107,"用量突增",IF($K107&lt;=-IFERROR(VLOOKUP($H107,'基础设置'!$A$13:$K$19,7,FALSE),0.3),"用量骤降",IF($L107&gt;IFERROR(VLOOKUP($H107,'基础设置'!$A$13:$K$19,8,FALSE),999999),"单位面积超限","正常")))))))</x:f>
      </x:c>
      <x:c r="O107" s="102" t="str">
        <x:f>IF($N107="","",IF($N107="正常","正常",IF(OR($N107="严重突增",$K107&gt;=IFERROR(VLOOKUP($H107,'基础设置'!$A$13:$K$19,6,FALSE),0.5)),"严重",IF(OR($N107="用量突增",$N107="用量骤降"),"高","中"))))</x:f>
      </x:c>
      <x:c r="P107" s="106" t="n">
        <x:f>IF(OR($N107="",$N107="正常"),0,ABS($I107-$J107)*'能耗数据录入'!$O107)</x:f>
        <x:v>0</x:v>
      </x:c>
      <x:c r="Q107" s="102" t="str">
        <x:f>IF($N107="正常","",IF($N107="读数停滞/疑似离线","核查表计通信/电池/网关/阀门状态",IF(AND($H107="水",$N107&lt;&gt;"正常"),"检查管网、阀门、卫生间、冷却塔及夜间最小流量",IF(AND($H107="电",$N107&lt;&gt;"正常"),"检查空调、照明、生产设备、峰谷时段与待机功耗",IF(AND($H107="气",$N107&lt;&gt;"正常"),"检查燃气阀门、锅炉/厨房设备与泄漏风险","核查设备工况、排班、产量与计量数据")))))</x:f>
        <x:v>核查设备工况、排班、产量与计量数据</x:v>
      </x:c>
      <x:c r="R107" s="102" t="str">
        <x:f>IF($H107="","",IFERROR(VLOOKUP($H107,'基础设置'!$A$13:$K$19,11,FALSE),"能源管理负责人"))</x:f>
      </x:c>
      <x:c r="S107" s="102" t="str">
        <x:f>IF($N107="","",IF($N107="正常","无需处理","待处理"))</x:f>
      </x:c>
      <x:c r="T107" s="103" t="str">
        <x:f>IF(OR($B107="",$N107="正常"),"",WORKDAY($B107,IF($O107="严重",1,IF($O107="高",2,3))))</x:f>
      </x:c>
      <x:c r="U107" s="102" t="str">
        <x:f>IF($T107="","",IF(AND($S107&lt;&gt;"已关闭",TODAY()&gt;$T107),"逾期","未逾期"))</x:f>
      </x:c>
      <x:c r="V107" s="102"/>
      <x:c r="W107" s="103"/>
      <x:c r="X107" s="102"/>
    </x:row>
    <x:row r="108">
      <x:c r="A108" s="102" t="str">
        <x:f>IF('能耗数据录入'!$A108="","","AL-"&amp;TEXT(ROW()-5,"0000"))</x:f>
      </x:c>
      <x:c r="B108" s="103" t="str">
        <x:f>IF('能耗数据录入'!$B108="","",'能耗数据录入'!$B108)</x:f>
      </x:c>
      <x:c r="C108" s="102" t="str">
        <x:f>IF('能耗数据录入'!$C108="","",'能耗数据录入'!$C108)</x:f>
      </x:c>
      <x:c r="D108" s="102" t="str">
        <x:f>IF('能耗数据录入'!$D108="","",'能耗数据录入'!$D108)</x:f>
      </x:c>
      <x:c r="E108" s="102" t="str">
        <x:f>IF('能耗数据录入'!$E108="","",'能耗数据录入'!$E108)</x:f>
      </x:c>
      <x:c r="F108" s="102" t="str">
        <x:f>IF('能耗数据录入'!$G108="","",'能耗数据录入'!$G108)</x:f>
      </x:c>
      <x:c r="G108" s="102" t="str">
        <x:f>IF('能耗数据录入'!$H108="","",'能耗数据录入'!$H108)</x:f>
      </x:c>
      <x:c r="H108" s="102" t="str">
        <x:f>IF('能耗数据录入'!$J108="","",'能耗数据录入'!$J108)</x:f>
      </x:c>
      <x:c r="I108" s="104" t="str">
        <x:f>IF('能耗数据录入'!$N108="","",'能耗数据录入'!$N108)</x:f>
      </x:c>
      <x:c r="J108" s="104" t="str">
        <x:f>IF($B108="","",IFERROR(AVERAGEIFS('能耗数据录入'!$N$6:$N$205,'能耗数据录入'!$B$6:$B$205,"&gt;="&amp;$B108-7,'能耗数据录入'!$B$6:$B$205,"&lt;"&amp;$B108,'能耗数据录入'!$H$6:$H$205,$G108,'能耗数据录入'!$J$6:$J$205,$H108),$I108))</x:f>
      </x:c>
      <x:c r="K108" s="105" t="str">
        <x:f>IFERROR(($I108-$J108)/$J108,"")</x:f>
      </x:c>
      <x:c r="L108" s="102" t="str">
        <x:f>IF('能耗数据录入'!$V108="","",'能耗数据录入'!$V108)</x:f>
      </x:c>
      <x:c r="M108" s="102" t="str">
        <x:f>IF($H108="","",IFERROR(VLOOKUP($H108,'基础设置'!$A$13:$K$19,5,FALSE),0.2))</x:f>
      </x:c>
      <x:c r="N108" s="102" t="str">
        <x:f>IF($B108="","",IF('能耗数据录入'!$L108="","缺少读数",IF($I108=0,"读数停滞/疑似离线",IF($K108&gt;=IFERROR(VLOOKUP($H108,'基础设置'!$A$13:$K$19,6,FALSE),0.5),"严重突增",IF($K108&gt;=$M108,"用量突增",IF($K108&lt;=-IFERROR(VLOOKUP($H108,'基础设置'!$A$13:$K$19,7,FALSE),0.3),"用量骤降",IF($L108&gt;IFERROR(VLOOKUP($H108,'基础设置'!$A$13:$K$19,8,FALSE),999999),"单位面积超限","正常")))))))</x:f>
      </x:c>
      <x:c r="O108" s="102" t="str">
        <x:f>IF($N108="","",IF($N108="正常","正常",IF(OR($N108="严重突增",$K108&gt;=IFERROR(VLOOKUP($H108,'基础设置'!$A$13:$K$19,6,FALSE),0.5)),"严重",IF(OR($N108="用量突增",$N108="用量骤降"),"高","中"))))</x:f>
      </x:c>
      <x:c r="P108" s="106" t="n">
        <x:f>IF(OR($N108="",$N108="正常"),0,ABS($I108-$J108)*'能耗数据录入'!$O108)</x:f>
        <x:v>0</x:v>
      </x:c>
      <x:c r="Q108" s="102" t="str">
        <x:f>IF($N108="正常","",IF($N108="读数停滞/疑似离线","核查表计通信/电池/网关/阀门状态",IF(AND($H108="水",$N108&lt;&gt;"正常"),"检查管网、阀门、卫生间、冷却塔及夜间最小流量",IF(AND($H108="电",$N108&lt;&gt;"正常"),"检查空调、照明、生产设备、峰谷时段与待机功耗",IF(AND($H108="气",$N108&lt;&gt;"正常"),"检查燃气阀门、锅炉/厨房设备与泄漏风险","核查设备工况、排班、产量与计量数据")))))</x:f>
        <x:v>核查设备工况、排班、产量与计量数据</x:v>
      </x:c>
      <x:c r="R108" s="102" t="str">
        <x:f>IF($H108="","",IFERROR(VLOOKUP($H108,'基础设置'!$A$13:$K$19,11,FALSE),"能源管理负责人"))</x:f>
      </x:c>
      <x:c r="S108" s="102" t="str">
        <x:f>IF($N108="","",IF($N108="正常","无需处理","待处理"))</x:f>
      </x:c>
      <x:c r="T108" s="103" t="str">
        <x:f>IF(OR($B108="",$N108="正常"),"",WORKDAY($B108,IF($O108="严重",1,IF($O108="高",2,3))))</x:f>
      </x:c>
      <x:c r="U108" s="102" t="str">
        <x:f>IF($T108="","",IF(AND($S108&lt;&gt;"已关闭",TODAY()&gt;$T108),"逾期","未逾期"))</x:f>
      </x:c>
      <x:c r="V108" s="102"/>
      <x:c r="W108" s="103"/>
      <x:c r="X108" s="102"/>
    </x:row>
    <x:row r="109">
      <x:c r="A109" s="102" t="str">
        <x:f>IF('能耗数据录入'!$A109="","","AL-"&amp;TEXT(ROW()-5,"0000"))</x:f>
      </x:c>
      <x:c r="B109" s="103" t="str">
        <x:f>IF('能耗数据录入'!$B109="","",'能耗数据录入'!$B109)</x:f>
      </x:c>
      <x:c r="C109" s="102" t="str">
        <x:f>IF('能耗数据录入'!$C109="","",'能耗数据录入'!$C109)</x:f>
      </x:c>
      <x:c r="D109" s="102" t="str">
        <x:f>IF('能耗数据录入'!$D109="","",'能耗数据录入'!$D109)</x:f>
      </x:c>
      <x:c r="E109" s="102" t="str">
        <x:f>IF('能耗数据录入'!$E109="","",'能耗数据录入'!$E109)</x:f>
      </x:c>
      <x:c r="F109" s="102" t="str">
        <x:f>IF('能耗数据录入'!$G109="","",'能耗数据录入'!$G109)</x:f>
      </x:c>
      <x:c r="G109" s="102" t="str">
        <x:f>IF('能耗数据录入'!$H109="","",'能耗数据录入'!$H109)</x:f>
      </x:c>
      <x:c r="H109" s="102" t="str">
        <x:f>IF('能耗数据录入'!$J109="","",'能耗数据录入'!$J109)</x:f>
      </x:c>
      <x:c r="I109" s="104" t="str">
        <x:f>IF('能耗数据录入'!$N109="","",'能耗数据录入'!$N109)</x:f>
      </x:c>
      <x:c r="J109" s="104" t="str">
        <x:f>IF($B109="","",IFERROR(AVERAGEIFS('能耗数据录入'!$N$6:$N$205,'能耗数据录入'!$B$6:$B$205,"&gt;="&amp;$B109-7,'能耗数据录入'!$B$6:$B$205,"&lt;"&amp;$B109,'能耗数据录入'!$H$6:$H$205,$G109,'能耗数据录入'!$J$6:$J$205,$H109),$I109))</x:f>
      </x:c>
      <x:c r="K109" s="105" t="str">
        <x:f>IFERROR(($I109-$J109)/$J109,"")</x:f>
      </x:c>
      <x:c r="L109" s="102" t="str">
        <x:f>IF('能耗数据录入'!$V109="","",'能耗数据录入'!$V109)</x:f>
      </x:c>
      <x:c r="M109" s="102" t="str">
        <x:f>IF($H109="","",IFERROR(VLOOKUP($H109,'基础设置'!$A$13:$K$19,5,FALSE),0.2))</x:f>
      </x:c>
      <x:c r="N109" s="102" t="str">
        <x:f>IF($B109="","",IF('能耗数据录入'!$L109="","缺少读数",IF($I109=0,"读数停滞/疑似离线",IF($K109&gt;=IFERROR(VLOOKUP($H109,'基础设置'!$A$13:$K$19,6,FALSE),0.5),"严重突增",IF($K109&gt;=$M109,"用量突增",IF($K109&lt;=-IFERROR(VLOOKUP($H109,'基础设置'!$A$13:$K$19,7,FALSE),0.3),"用量骤降",IF($L109&gt;IFERROR(VLOOKUP($H109,'基础设置'!$A$13:$K$19,8,FALSE),999999),"单位面积超限","正常")))))))</x:f>
      </x:c>
      <x:c r="O109" s="102" t="str">
        <x:f>IF($N109="","",IF($N109="正常","正常",IF(OR($N109="严重突增",$K109&gt;=IFERROR(VLOOKUP($H109,'基础设置'!$A$13:$K$19,6,FALSE),0.5)),"严重",IF(OR($N109="用量突增",$N109="用量骤降"),"高","中"))))</x:f>
      </x:c>
      <x:c r="P109" s="106" t="n">
        <x:f>IF(OR($N109="",$N109="正常"),0,ABS($I109-$J109)*'能耗数据录入'!$O109)</x:f>
        <x:v>0</x:v>
      </x:c>
      <x:c r="Q109" s="102" t="str">
        <x:f>IF($N109="正常","",IF($N109="读数停滞/疑似离线","核查表计通信/电池/网关/阀门状态",IF(AND($H109="水",$N109&lt;&gt;"正常"),"检查管网、阀门、卫生间、冷却塔及夜间最小流量",IF(AND($H109="电",$N109&lt;&gt;"正常"),"检查空调、照明、生产设备、峰谷时段与待机功耗",IF(AND($H109="气",$N109&lt;&gt;"正常"),"检查燃气阀门、锅炉/厨房设备与泄漏风险","核查设备工况、排班、产量与计量数据")))))</x:f>
        <x:v>核查设备工况、排班、产量与计量数据</x:v>
      </x:c>
      <x:c r="R109" s="102" t="str">
        <x:f>IF($H109="","",IFERROR(VLOOKUP($H109,'基础设置'!$A$13:$K$19,11,FALSE),"能源管理负责人"))</x:f>
      </x:c>
      <x:c r="S109" s="102" t="str">
        <x:f>IF($N109="","",IF($N109="正常","无需处理","待处理"))</x:f>
      </x:c>
      <x:c r="T109" s="103" t="str">
        <x:f>IF(OR($B109="",$N109="正常"),"",WORKDAY($B109,IF($O109="严重",1,IF($O109="高",2,3))))</x:f>
      </x:c>
      <x:c r="U109" s="102" t="str">
        <x:f>IF($T109="","",IF(AND($S109&lt;&gt;"已关闭",TODAY()&gt;$T109),"逾期","未逾期"))</x:f>
      </x:c>
      <x:c r="V109" s="102"/>
      <x:c r="W109" s="103"/>
      <x:c r="X109" s="102"/>
    </x:row>
    <x:row r="110">
      <x:c r="A110" s="102" t="str">
        <x:f>IF('能耗数据录入'!$A110="","","AL-"&amp;TEXT(ROW()-5,"0000"))</x:f>
      </x:c>
      <x:c r="B110" s="103" t="str">
        <x:f>IF('能耗数据录入'!$B110="","",'能耗数据录入'!$B110)</x:f>
      </x:c>
      <x:c r="C110" s="102" t="str">
        <x:f>IF('能耗数据录入'!$C110="","",'能耗数据录入'!$C110)</x:f>
      </x:c>
      <x:c r="D110" s="102" t="str">
        <x:f>IF('能耗数据录入'!$D110="","",'能耗数据录入'!$D110)</x:f>
      </x:c>
      <x:c r="E110" s="102" t="str">
        <x:f>IF('能耗数据录入'!$E110="","",'能耗数据录入'!$E110)</x:f>
      </x:c>
      <x:c r="F110" s="102" t="str">
        <x:f>IF('能耗数据录入'!$G110="","",'能耗数据录入'!$G110)</x:f>
      </x:c>
      <x:c r="G110" s="102" t="str">
        <x:f>IF('能耗数据录入'!$H110="","",'能耗数据录入'!$H110)</x:f>
      </x:c>
      <x:c r="H110" s="102" t="str">
        <x:f>IF('能耗数据录入'!$J110="","",'能耗数据录入'!$J110)</x:f>
      </x:c>
      <x:c r="I110" s="104" t="str">
        <x:f>IF('能耗数据录入'!$N110="","",'能耗数据录入'!$N110)</x:f>
      </x:c>
      <x:c r="J110" s="104" t="str">
        <x:f>IF($B110="","",IFERROR(AVERAGEIFS('能耗数据录入'!$N$6:$N$205,'能耗数据录入'!$B$6:$B$205,"&gt;="&amp;$B110-7,'能耗数据录入'!$B$6:$B$205,"&lt;"&amp;$B110,'能耗数据录入'!$H$6:$H$205,$G110,'能耗数据录入'!$J$6:$J$205,$H110),$I110))</x:f>
      </x:c>
      <x:c r="K110" s="105" t="str">
        <x:f>IFERROR(($I110-$J110)/$J110,"")</x:f>
      </x:c>
      <x:c r="L110" s="102" t="str">
        <x:f>IF('能耗数据录入'!$V110="","",'能耗数据录入'!$V110)</x:f>
      </x:c>
      <x:c r="M110" s="102" t="str">
        <x:f>IF($H110="","",IFERROR(VLOOKUP($H110,'基础设置'!$A$13:$K$19,5,FALSE),0.2))</x:f>
      </x:c>
      <x:c r="N110" s="102" t="str">
        <x:f>IF($B110="","",IF('能耗数据录入'!$L110="","缺少读数",IF($I110=0,"读数停滞/疑似离线",IF($K110&gt;=IFERROR(VLOOKUP($H110,'基础设置'!$A$13:$K$19,6,FALSE),0.5),"严重突增",IF($K110&gt;=$M110,"用量突增",IF($K110&lt;=-IFERROR(VLOOKUP($H110,'基础设置'!$A$13:$K$19,7,FALSE),0.3),"用量骤降",IF($L110&gt;IFERROR(VLOOKUP($H110,'基础设置'!$A$13:$K$19,8,FALSE),999999),"单位面积超限","正常")))))))</x:f>
      </x:c>
      <x:c r="O110" s="102" t="str">
        <x:f>IF($N110="","",IF($N110="正常","正常",IF(OR($N110="严重突增",$K110&gt;=IFERROR(VLOOKUP($H110,'基础设置'!$A$13:$K$19,6,FALSE),0.5)),"严重",IF(OR($N110="用量突增",$N110="用量骤降"),"高","中"))))</x:f>
      </x:c>
      <x:c r="P110" s="106" t="n">
        <x:f>IF(OR($N110="",$N110="正常"),0,ABS($I110-$J110)*'能耗数据录入'!$O110)</x:f>
        <x:v>0</x:v>
      </x:c>
      <x:c r="Q110" s="102" t="str">
        <x:f>IF($N110="正常","",IF($N110="读数停滞/疑似离线","核查表计通信/电池/网关/阀门状态",IF(AND($H110="水",$N110&lt;&gt;"正常"),"检查管网、阀门、卫生间、冷却塔及夜间最小流量",IF(AND($H110="电",$N110&lt;&gt;"正常"),"检查空调、照明、生产设备、峰谷时段与待机功耗",IF(AND($H110="气",$N110&lt;&gt;"正常"),"检查燃气阀门、锅炉/厨房设备与泄漏风险","核查设备工况、排班、产量与计量数据")))))</x:f>
        <x:v>核查设备工况、排班、产量与计量数据</x:v>
      </x:c>
      <x:c r="R110" s="102" t="str">
        <x:f>IF($H110="","",IFERROR(VLOOKUP($H110,'基础设置'!$A$13:$K$19,11,FALSE),"能源管理负责人"))</x:f>
      </x:c>
      <x:c r="S110" s="102" t="str">
        <x:f>IF($N110="","",IF($N110="正常","无需处理","待处理"))</x:f>
      </x:c>
      <x:c r="T110" s="103" t="str">
        <x:f>IF(OR($B110="",$N110="正常"),"",WORKDAY($B110,IF($O110="严重",1,IF($O110="高",2,3))))</x:f>
      </x:c>
      <x:c r="U110" s="102" t="str">
        <x:f>IF($T110="","",IF(AND($S110&lt;&gt;"已关闭",TODAY()&gt;$T110),"逾期","未逾期"))</x:f>
      </x:c>
      <x:c r="V110" s="102"/>
      <x:c r="W110" s="103"/>
      <x:c r="X110" s="102"/>
    </x:row>
    <x:row r="111">
      <x:c r="A111" s="102" t="str">
        <x:f>IF('能耗数据录入'!$A111="","","AL-"&amp;TEXT(ROW()-5,"0000"))</x:f>
      </x:c>
      <x:c r="B111" s="103" t="str">
        <x:f>IF('能耗数据录入'!$B111="","",'能耗数据录入'!$B111)</x:f>
      </x:c>
      <x:c r="C111" s="102" t="str">
        <x:f>IF('能耗数据录入'!$C111="","",'能耗数据录入'!$C111)</x:f>
      </x:c>
      <x:c r="D111" s="102" t="str">
        <x:f>IF('能耗数据录入'!$D111="","",'能耗数据录入'!$D111)</x:f>
      </x:c>
      <x:c r="E111" s="102" t="str">
        <x:f>IF('能耗数据录入'!$E111="","",'能耗数据录入'!$E111)</x:f>
      </x:c>
      <x:c r="F111" s="102" t="str">
        <x:f>IF('能耗数据录入'!$G111="","",'能耗数据录入'!$G111)</x:f>
      </x:c>
      <x:c r="G111" s="102" t="str">
        <x:f>IF('能耗数据录入'!$H111="","",'能耗数据录入'!$H111)</x:f>
      </x:c>
      <x:c r="H111" s="102" t="str">
        <x:f>IF('能耗数据录入'!$J111="","",'能耗数据录入'!$J111)</x:f>
      </x:c>
      <x:c r="I111" s="104" t="str">
        <x:f>IF('能耗数据录入'!$N111="","",'能耗数据录入'!$N111)</x:f>
      </x:c>
      <x:c r="J111" s="104" t="str">
        <x:f>IF($B111="","",IFERROR(AVERAGEIFS('能耗数据录入'!$N$6:$N$205,'能耗数据录入'!$B$6:$B$205,"&gt;="&amp;$B111-7,'能耗数据录入'!$B$6:$B$205,"&lt;"&amp;$B111,'能耗数据录入'!$H$6:$H$205,$G111,'能耗数据录入'!$J$6:$J$205,$H111),$I111))</x:f>
      </x:c>
      <x:c r="K111" s="105" t="str">
        <x:f>IFERROR(($I111-$J111)/$J111,"")</x:f>
      </x:c>
      <x:c r="L111" s="102" t="str">
        <x:f>IF('能耗数据录入'!$V111="","",'能耗数据录入'!$V111)</x:f>
      </x:c>
      <x:c r="M111" s="102" t="str">
        <x:f>IF($H111="","",IFERROR(VLOOKUP($H111,'基础设置'!$A$13:$K$19,5,FALSE),0.2))</x:f>
      </x:c>
      <x:c r="N111" s="102" t="str">
        <x:f>IF($B111="","",IF('能耗数据录入'!$L111="","缺少读数",IF($I111=0,"读数停滞/疑似离线",IF($K111&gt;=IFERROR(VLOOKUP($H111,'基础设置'!$A$13:$K$19,6,FALSE),0.5),"严重突增",IF($K111&gt;=$M111,"用量突增",IF($K111&lt;=-IFERROR(VLOOKUP($H111,'基础设置'!$A$13:$K$19,7,FALSE),0.3),"用量骤降",IF($L111&gt;IFERROR(VLOOKUP($H111,'基础设置'!$A$13:$K$19,8,FALSE),999999),"单位面积超限","正常")))))))</x:f>
      </x:c>
      <x:c r="O111" s="102" t="str">
        <x:f>IF($N111="","",IF($N111="正常","正常",IF(OR($N111="严重突增",$K111&gt;=IFERROR(VLOOKUP($H111,'基础设置'!$A$13:$K$19,6,FALSE),0.5)),"严重",IF(OR($N111="用量突增",$N111="用量骤降"),"高","中"))))</x:f>
      </x:c>
      <x:c r="P111" s="106" t="n">
        <x:f>IF(OR($N111="",$N111="正常"),0,ABS($I111-$J111)*'能耗数据录入'!$O111)</x:f>
        <x:v>0</x:v>
      </x:c>
      <x:c r="Q111" s="102" t="str">
        <x:f>IF($N111="正常","",IF($N111="读数停滞/疑似离线","核查表计通信/电池/网关/阀门状态",IF(AND($H111="水",$N111&lt;&gt;"正常"),"检查管网、阀门、卫生间、冷却塔及夜间最小流量",IF(AND($H111="电",$N111&lt;&gt;"正常"),"检查空调、照明、生产设备、峰谷时段与待机功耗",IF(AND($H111="气",$N111&lt;&gt;"正常"),"检查燃气阀门、锅炉/厨房设备与泄漏风险","核查设备工况、排班、产量与计量数据")))))</x:f>
        <x:v>核查设备工况、排班、产量与计量数据</x:v>
      </x:c>
      <x:c r="R111" s="102" t="str">
        <x:f>IF($H111="","",IFERROR(VLOOKUP($H111,'基础设置'!$A$13:$K$19,11,FALSE),"能源管理负责人"))</x:f>
      </x:c>
      <x:c r="S111" s="102" t="str">
        <x:f>IF($N111="","",IF($N111="正常","无需处理","待处理"))</x:f>
      </x:c>
      <x:c r="T111" s="103" t="str">
        <x:f>IF(OR($B111="",$N111="正常"),"",WORKDAY($B111,IF($O111="严重",1,IF($O111="高",2,3))))</x:f>
      </x:c>
      <x:c r="U111" s="102" t="str">
        <x:f>IF($T111="","",IF(AND($S111&lt;&gt;"已关闭",TODAY()&gt;$T111),"逾期","未逾期"))</x:f>
      </x:c>
      <x:c r="V111" s="102"/>
      <x:c r="W111" s="103"/>
      <x:c r="X111" s="102"/>
    </x:row>
    <x:row r="112">
      <x:c r="A112" s="102" t="str">
        <x:f>IF('能耗数据录入'!$A112="","","AL-"&amp;TEXT(ROW()-5,"0000"))</x:f>
      </x:c>
      <x:c r="B112" s="103" t="str">
        <x:f>IF('能耗数据录入'!$B112="","",'能耗数据录入'!$B112)</x:f>
      </x:c>
      <x:c r="C112" s="102" t="str">
        <x:f>IF('能耗数据录入'!$C112="","",'能耗数据录入'!$C112)</x:f>
      </x:c>
      <x:c r="D112" s="102" t="str">
        <x:f>IF('能耗数据录入'!$D112="","",'能耗数据录入'!$D112)</x:f>
      </x:c>
      <x:c r="E112" s="102" t="str">
        <x:f>IF('能耗数据录入'!$E112="","",'能耗数据录入'!$E112)</x:f>
      </x:c>
      <x:c r="F112" s="102" t="str">
        <x:f>IF('能耗数据录入'!$G112="","",'能耗数据录入'!$G112)</x:f>
      </x:c>
      <x:c r="G112" s="102" t="str">
        <x:f>IF('能耗数据录入'!$H112="","",'能耗数据录入'!$H112)</x:f>
      </x:c>
      <x:c r="H112" s="102" t="str">
        <x:f>IF('能耗数据录入'!$J112="","",'能耗数据录入'!$J112)</x:f>
      </x:c>
      <x:c r="I112" s="104" t="str">
        <x:f>IF('能耗数据录入'!$N112="","",'能耗数据录入'!$N112)</x:f>
      </x:c>
      <x:c r="J112" s="104" t="str">
        <x:f>IF($B112="","",IFERROR(AVERAGEIFS('能耗数据录入'!$N$6:$N$205,'能耗数据录入'!$B$6:$B$205,"&gt;="&amp;$B112-7,'能耗数据录入'!$B$6:$B$205,"&lt;"&amp;$B112,'能耗数据录入'!$H$6:$H$205,$G112,'能耗数据录入'!$J$6:$J$205,$H112),$I112))</x:f>
      </x:c>
      <x:c r="K112" s="105" t="str">
        <x:f>IFERROR(($I112-$J112)/$J112,"")</x:f>
      </x:c>
      <x:c r="L112" s="102" t="str">
        <x:f>IF('能耗数据录入'!$V112="","",'能耗数据录入'!$V112)</x:f>
      </x:c>
      <x:c r="M112" s="102" t="str">
        <x:f>IF($H112="","",IFERROR(VLOOKUP($H112,'基础设置'!$A$13:$K$19,5,FALSE),0.2))</x:f>
      </x:c>
      <x:c r="N112" s="102" t="str">
        <x:f>IF($B112="","",IF('能耗数据录入'!$L112="","缺少读数",IF($I112=0,"读数停滞/疑似离线",IF($K112&gt;=IFERROR(VLOOKUP($H112,'基础设置'!$A$13:$K$19,6,FALSE),0.5),"严重突增",IF($K112&gt;=$M112,"用量突增",IF($K112&lt;=-IFERROR(VLOOKUP($H112,'基础设置'!$A$13:$K$19,7,FALSE),0.3),"用量骤降",IF($L112&gt;IFERROR(VLOOKUP($H112,'基础设置'!$A$13:$K$19,8,FALSE),999999),"单位面积超限","正常")))))))</x:f>
      </x:c>
      <x:c r="O112" s="102" t="str">
        <x:f>IF($N112="","",IF($N112="正常","正常",IF(OR($N112="严重突增",$K112&gt;=IFERROR(VLOOKUP($H112,'基础设置'!$A$13:$K$19,6,FALSE),0.5)),"严重",IF(OR($N112="用量突增",$N112="用量骤降"),"高","中"))))</x:f>
      </x:c>
      <x:c r="P112" s="106" t="n">
        <x:f>IF(OR($N112="",$N112="正常"),0,ABS($I112-$J112)*'能耗数据录入'!$O112)</x:f>
        <x:v>0</x:v>
      </x:c>
      <x:c r="Q112" s="102" t="str">
        <x:f>IF($N112="正常","",IF($N112="读数停滞/疑似离线","核查表计通信/电池/网关/阀门状态",IF(AND($H112="水",$N112&lt;&gt;"正常"),"检查管网、阀门、卫生间、冷却塔及夜间最小流量",IF(AND($H112="电",$N112&lt;&gt;"正常"),"检查空调、照明、生产设备、峰谷时段与待机功耗",IF(AND($H112="气",$N112&lt;&gt;"正常"),"检查燃气阀门、锅炉/厨房设备与泄漏风险","核查设备工况、排班、产量与计量数据")))))</x:f>
        <x:v>核查设备工况、排班、产量与计量数据</x:v>
      </x:c>
      <x:c r="R112" s="102" t="str">
        <x:f>IF($H112="","",IFERROR(VLOOKUP($H112,'基础设置'!$A$13:$K$19,11,FALSE),"能源管理负责人"))</x:f>
      </x:c>
      <x:c r="S112" s="102" t="str">
        <x:f>IF($N112="","",IF($N112="正常","无需处理","待处理"))</x:f>
      </x:c>
      <x:c r="T112" s="103" t="str">
        <x:f>IF(OR($B112="",$N112="正常"),"",WORKDAY($B112,IF($O112="严重",1,IF($O112="高",2,3))))</x:f>
      </x:c>
      <x:c r="U112" s="102" t="str">
        <x:f>IF($T112="","",IF(AND($S112&lt;&gt;"已关闭",TODAY()&gt;$T112),"逾期","未逾期"))</x:f>
      </x:c>
      <x:c r="V112" s="102"/>
      <x:c r="W112" s="103"/>
      <x:c r="X112" s="102"/>
    </x:row>
    <x:row r="113">
      <x:c r="A113" s="102" t="str">
        <x:f>IF('能耗数据录入'!$A113="","","AL-"&amp;TEXT(ROW()-5,"0000"))</x:f>
      </x:c>
      <x:c r="B113" s="103" t="str">
        <x:f>IF('能耗数据录入'!$B113="","",'能耗数据录入'!$B113)</x:f>
      </x:c>
      <x:c r="C113" s="102" t="str">
        <x:f>IF('能耗数据录入'!$C113="","",'能耗数据录入'!$C113)</x:f>
      </x:c>
      <x:c r="D113" s="102" t="str">
        <x:f>IF('能耗数据录入'!$D113="","",'能耗数据录入'!$D113)</x:f>
      </x:c>
      <x:c r="E113" s="102" t="str">
        <x:f>IF('能耗数据录入'!$E113="","",'能耗数据录入'!$E113)</x:f>
      </x:c>
      <x:c r="F113" s="102" t="str">
        <x:f>IF('能耗数据录入'!$G113="","",'能耗数据录入'!$G113)</x:f>
      </x:c>
      <x:c r="G113" s="102" t="str">
        <x:f>IF('能耗数据录入'!$H113="","",'能耗数据录入'!$H113)</x:f>
      </x:c>
      <x:c r="H113" s="102" t="str">
        <x:f>IF('能耗数据录入'!$J113="","",'能耗数据录入'!$J113)</x:f>
      </x:c>
      <x:c r="I113" s="104" t="str">
        <x:f>IF('能耗数据录入'!$N113="","",'能耗数据录入'!$N113)</x:f>
      </x:c>
      <x:c r="J113" s="104" t="str">
        <x:f>IF($B113="","",IFERROR(AVERAGEIFS('能耗数据录入'!$N$6:$N$205,'能耗数据录入'!$B$6:$B$205,"&gt;="&amp;$B113-7,'能耗数据录入'!$B$6:$B$205,"&lt;"&amp;$B113,'能耗数据录入'!$H$6:$H$205,$G113,'能耗数据录入'!$J$6:$J$205,$H113),$I113))</x:f>
      </x:c>
      <x:c r="K113" s="105" t="str">
        <x:f>IFERROR(($I113-$J113)/$J113,"")</x:f>
      </x:c>
      <x:c r="L113" s="102" t="str">
        <x:f>IF('能耗数据录入'!$V113="","",'能耗数据录入'!$V113)</x:f>
      </x:c>
      <x:c r="M113" s="102" t="str">
        <x:f>IF($H113="","",IFERROR(VLOOKUP($H113,'基础设置'!$A$13:$K$19,5,FALSE),0.2))</x:f>
      </x:c>
      <x:c r="N113" s="102" t="str">
        <x:f>IF($B113="","",IF('能耗数据录入'!$L113="","缺少读数",IF($I113=0,"读数停滞/疑似离线",IF($K113&gt;=IFERROR(VLOOKUP($H113,'基础设置'!$A$13:$K$19,6,FALSE),0.5),"严重突增",IF($K113&gt;=$M113,"用量突增",IF($K113&lt;=-IFERROR(VLOOKUP($H113,'基础设置'!$A$13:$K$19,7,FALSE),0.3),"用量骤降",IF($L113&gt;IFERROR(VLOOKUP($H113,'基础设置'!$A$13:$K$19,8,FALSE),999999),"单位面积超限","正常")))))))</x:f>
      </x:c>
      <x:c r="O113" s="102" t="str">
        <x:f>IF($N113="","",IF($N113="正常","正常",IF(OR($N113="严重突增",$K113&gt;=IFERROR(VLOOKUP($H113,'基础设置'!$A$13:$K$19,6,FALSE),0.5)),"严重",IF(OR($N113="用量突增",$N113="用量骤降"),"高","中"))))</x:f>
      </x:c>
      <x:c r="P113" s="106" t="n">
        <x:f>IF(OR($N113="",$N113="正常"),0,ABS($I113-$J113)*'能耗数据录入'!$O113)</x:f>
        <x:v>0</x:v>
      </x:c>
      <x:c r="Q113" s="102" t="str">
        <x:f>IF($N113="正常","",IF($N113="读数停滞/疑似离线","核查表计通信/电池/网关/阀门状态",IF(AND($H113="水",$N113&lt;&gt;"正常"),"检查管网、阀门、卫生间、冷却塔及夜间最小流量",IF(AND($H113="电",$N113&lt;&gt;"正常"),"检查空调、照明、生产设备、峰谷时段与待机功耗",IF(AND($H113="气",$N113&lt;&gt;"正常"),"检查燃气阀门、锅炉/厨房设备与泄漏风险","核查设备工况、排班、产量与计量数据")))))</x:f>
        <x:v>核查设备工况、排班、产量与计量数据</x:v>
      </x:c>
      <x:c r="R113" s="102" t="str">
        <x:f>IF($H113="","",IFERROR(VLOOKUP($H113,'基础设置'!$A$13:$K$19,11,FALSE),"能源管理负责人"))</x:f>
      </x:c>
      <x:c r="S113" s="102" t="str">
        <x:f>IF($N113="","",IF($N113="正常","无需处理","待处理"))</x:f>
      </x:c>
      <x:c r="T113" s="103" t="str">
        <x:f>IF(OR($B113="",$N113="正常"),"",WORKDAY($B113,IF($O113="严重",1,IF($O113="高",2,3))))</x:f>
      </x:c>
      <x:c r="U113" s="102" t="str">
        <x:f>IF($T113="","",IF(AND($S113&lt;&gt;"已关闭",TODAY()&gt;$T113),"逾期","未逾期"))</x:f>
      </x:c>
      <x:c r="V113" s="102"/>
      <x:c r="W113" s="103"/>
      <x:c r="X113" s="102"/>
    </x:row>
    <x:row r="114">
      <x:c r="A114" s="102" t="str">
        <x:f>IF('能耗数据录入'!$A114="","","AL-"&amp;TEXT(ROW()-5,"0000"))</x:f>
      </x:c>
      <x:c r="B114" s="103" t="str">
        <x:f>IF('能耗数据录入'!$B114="","",'能耗数据录入'!$B114)</x:f>
      </x:c>
      <x:c r="C114" s="102" t="str">
        <x:f>IF('能耗数据录入'!$C114="","",'能耗数据录入'!$C114)</x:f>
      </x:c>
      <x:c r="D114" s="102" t="str">
        <x:f>IF('能耗数据录入'!$D114="","",'能耗数据录入'!$D114)</x:f>
      </x:c>
      <x:c r="E114" s="102" t="str">
        <x:f>IF('能耗数据录入'!$E114="","",'能耗数据录入'!$E114)</x:f>
      </x:c>
      <x:c r="F114" s="102" t="str">
        <x:f>IF('能耗数据录入'!$G114="","",'能耗数据录入'!$G114)</x:f>
      </x:c>
      <x:c r="G114" s="102" t="str">
        <x:f>IF('能耗数据录入'!$H114="","",'能耗数据录入'!$H114)</x:f>
      </x:c>
      <x:c r="H114" s="102" t="str">
        <x:f>IF('能耗数据录入'!$J114="","",'能耗数据录入'!$J114)</x:f>
      </x:c>
      <x:c r="I114" s="104" t="str">
        <x:f>IF('能耗数据录入'!$N114="","",'能耗数据录入'!$N114)</x:f>
      </x:c>
      <x:c r="J114" s="104" t="str">
        <x:f>IF($B114="","",IFERROR(AVERAGEIFS('能耗数据录入'!$N$6:$N$205,'能耗数据录入'!$B$6:$B$205,"&gt;="&amp;$B114-7,'能耗数据录入'!$B$6:$B$205,"&lt;"&amp;$B114,'能耗数据录入'!$H$6:$H$205,$G114,'能耗数据录入'!$J$6:$J$205,$H114),$I114))</x:f>
      </x:c>
      <x:c r="K114" s="105" t="str">
        <x:f>IFERROR(($I114-$J114)/$J114,"")</x:f>
      </x:c>
      <x:c r="L114" s="102" t="str">
        <x:f>IF('能耗数据录入'!$V114="","",'能耗数据录入'!$V114)</x:f>
      </x:c>
      <x:c r="M114" s="102" t="str">
        <x:f>IF($H114="","",IFERROR(VLOOKUP($H114,'基础设置'!$A$13:$K$19,5,FALSE),0.2))</x:f>
      </x:c>
      <x:c r="N114" s="102" t="str">
        <x:f>IF($B114="","",IF('能耗数据录入'!$L114="","缺少读数",IF($I114=0,"读数停滞/疑似离线",IF($K114&gt;=IFERROR(VLOOKUP($H114,'基础设置'!$A$13:$K$19,6,FALSE),0.5),"严重突增",IF($K114&gt;=$M114,"用量突增",IF($K114&lt;=-IFERROR(VLOOKUP($H114,'基础设置'!$A$13:$K$19,7,FALSE),0.3),"用量骤降",IF($L114&gt;IFERROR(VLOOKUP($H114,'基础设置'!$A$13:$K$19,8,FALSE),999999),"单位面积超限","正常")))))))</x:f>
      </x:c>
      <x:c r="O114" s="102" t="str">
        <x:f>IF($N114="","",IF($N114="正常","正常",IF(OR($N114="严重突增",$K114&gt;=IFERROR(VLOOKUP($H114,'基础设置'!$A$13:$K$19,6,FALSE),0.5)),"严重",IF(OR($N114="用量突增",$N114="用量骤降"),"高","中"))))</x:f>
      </x:c>
      <x:c r="P114" s="106" t="n">
        <x:f>IF(OR($N114="",$N114="正常"),0,ABS($I114-$J114)*'能耗数据录入'!$O114)</x:f>
        <x:v>0</x:v>
      </x:c>
      <x:c r="Q114" s="102" t="str">
        <x:f>IF($N114="正常","",IF($N114="读数停滞/疑似离线","核查表计通信/电池/网关/阀门状态",IF(AND($H114="水",$N114&lt;&gt;"正常"),"检查管网、阀门、卫生间、冷却塔及夜间最小流量",IF(AND($H114="电",$N114&lt;&gt;"正常"),"检查空调、照明、生产设备、峰谷时段与待机功耗",IF(AND($H114="气",$N114&lt;&gt;"正常"),"检查燃气阀门、锅炉/厨房设备与泄漏风险","核查设备工况、排班、产量与计量数据")))))</x:f>
        <x:v>核查设备工况、排班、产量与计量数据</x:v>
      </x:c>
      <x:c r="R114" s="102" t="str">
        <x:f>IF($H114="","",IFERROR(VLOOKUP($H114,'基础设置'!$A$13:$K$19,11,FALSE),"能源管理负责人"))</x:f>
      </x:c>
      <x:c r="S114" s="102" t="str">
        <x:f>IF($N114="","",IF($N114="正常","无需处理","待处理"))</x:f>
      </x:c>
      <x:c r="T114" s="103" t="str">
        <x:f>IF(OR($B114="",$N114="正常"),"",WORKDAY($B114,IF($O114="严重",1,IF($O114="高",2,3))))</x:f>
      </x:c>
      <x:c r="U114" s="102" t="str">
        <x:f>IF($T114="","",IF(AND($S114&lt;&gt;"已关闭",TODAY()&gt;$T114),"逾期","未逾期"))</x:f>
      </x:c>
      <x:c r="V114" s="102"/>
      <x:c r="W114" s="103"/>
      <x:c r="X114" s="102"/>
    </x:row>
    <x:row r="115">
      <x:c r="A115" s="102" t="str">
        <x:f>IF('能耗数据录入'!$A115="","","AL-"&amp;TEXT(ROW()-5,"0000"))</x:f>
      </x:c>
      <x:c r="B115" s="103" t="str">
        <x:f>IF('能耗数据录入'!$B115="","",'能耗数据录入'!$B115)</x:f>
      </x:c>
      <x:c r="C115" s="102" t="str">
        <x:f>IF('能耗数据录入'!$C115="","",'能耗数据录入'!$C115)</x:f>
      </x:c>
      <x:c r="D115" s="102" t="str">
        <x:f>IF('能耗数据录入'!$D115="","",'能耗数据录入'!$D115)</x:f>
      </x:c>
      <x:c r="E115" s="102" t="str">
        <x:f>IF('能耗数据录入'!$E115="","",'能耗数据录入'!$E115)</x:f>
      </x:c>
      <x:c r="F115" s="102" t="str">
        <x:f>IF('能耗数据录入'!$G115="","",'能耗数据录入'!$G115)</x:f>
      </x:c>
      <x:c r="G115" s="102" t="str">
        <x:f>IF('能耗数据录入'!$H115="","",'能耗数据录入'!$H115)</x:f>
      </x:c>
      <x:c r="H115" s="102" t="str">
        <x:f>IF('能耗数据录入'!$J115="","",'能耗数据录入'!$J115)</x:f>
      </x:c>
      <x:c r="I115" s="104" t="str">
        <x:f>IF('能耗数据录入'!$N115="","",'能耗数据录入'!$N115)</x:f>
      </x:c>
      <x:c r="J115" s="104" t="str">
        <x:f>IF($B115="","",IFERROR(AVERAGEIFS('能耗数据录入'!$N$6:$N$205,'能耗数据录入'!$B$6:$B$205,"&gt;="&amp;$B115-7,'能耗数据录入'!$B$6:$B$205,"&lt;"&amp;$B115,'能耗数据录入'!$H$6:$H$205,$G115,'能耗数据录入'!$J$6:$J$205,$H115),$I115))</x:f>
      </x:c>
      <x:c r="K115" s="105" t="str">
        <x:f>IFERROR(($I115-$J115)/$J115,"")</x:f>
      </x:c>
      <x:c r="L115" s="102" t="str">
        <x:f>IF('能耗数据录入'!$V115="","",'能耗数据录入'!$V115)</x:f>
      </x:c>
      <x:c r="M115" s="102" t="str">
        <x:f>IF($H115="","",IFERROR(VLOOKUP($H115,'基础设置'!$A$13:$K$19,5,FALSE),0.2))</x:f>
      </x:c>
      <x:c r="N115" s="102" t="str">
        <x:f>IF($B115="","",IF('能耗数据录入'!$L115="","缺少读数",IF($I115=0,"读数停滞/疑似离线",IF($K115&gt;=IFERROR(VLOOKUP($H115,'基础设置'!$A$13:$K$19,6,FALSE),0.5),"严重突增",IF($K115&gt;=$M115,"用量突增",IF($K115&lt;=-IFERROR(VLOOKUP($H115,'基础设置'!$A$13:$K$19,7,FALSE),0.3),"用量骤降",IF($L115&gt;IFERROR(VLOOKUP($H115,'基础设置'!$A$13:$K$19,8,FALSE),999999),"单位面积超限","正常")))))))</x:f>
      </x:c>
      <x:c r="O115" s="102" t="str">
        <x:f>IF($N115="","",IF($N115="正常","正常",IF(OR($N115="严重突增",$K115&gt;=IFERROR(VLOOKUP($H115,'基础设置'!$A$13:$K$19,6,FALSE),0.5)),"严重",IF(OR($N115="用量突增",$N115="用量骤降"),"高","中"))))</x:f>
      </x:c>
      <x:c r="P115" s="106" t="n">
        <x:f>IF(OR($N115="",$N115="正常"),0,ABS($I115-$J115)*'能耗数据录入'!$O115)</x:f>
        <x:v>0</x:v>
      </x:c>
      <x:c r="Q115" s="102" t="str">
        <x:f>IF($N115="正常","",IF($N115="读数停滞/疑似离线","核查表计通信/电池/网关/阀门状态",IF(AND($H115="水",$N115&lt;&gt;"正常"),"检查管网、阀门、卫生间、冷却塔及夜间最小流量",IF(AND($H115="电",$N115&lt;&gt;"正常"),"检查空调、照明、生产设备、峰谷时段与待机功耗",IF(AND($H115="气",$N115&lt;&gt;"正常"),"检查燃气阀门、锅炉/厨房设备与泄漏风险","核查设备工况、排班、产量与计量数据")))))</x:f>
        <x:v>核查设备工况、排班、产量与计量数据</x:v>
      </x:c>
      <x:c r="R115" s="102" t="str">
        <x:f>IF($H115="","",IFERROR(VLOOKUP($H115,'基础设置'!$A$13:$K$19,11,FALSE),"能源管理负责人"))</x:f>
      </x:c>
      <x:c r="S115" s="102" t="str">
        <x:f>IF($N115="","",IF($N115="正常","无需处理","待处理"))</x:f>
      </x:c>
      <x:c r="T115" s="103" t="str">
        <x:f>IF(OR($B115="",$N115="正常"),"",WORKDAY($B115,IF($O115="严重",1,IF($O115="高",2,3))))</x:f>
      </x:c>
      <x:c r="U115" s="102" t="str">
        <x:f>IF($T115="","",IF(AND($S115&lt;&gt;"已关闭",TODAY()&gt;$T115),"逾期","未逾期"))</x:f>
      </x:c>
      <x:c r="V115" s="102"/>
      <x:c r="W115" s="103"/>
      <x:c r="X115" s="102"/>
    </x:row>
    <x:row r="116">
      <x:c r="A116" s="102" t="str">
        <x:f>IF('能耗数据录入'!$A116="","","AL-"&amp;TEXT(ROW()-5,"0000"))</x:f>
      </x:c>
      <x:c r="B116" s="103" t="str">
        <x:f>IF('能耗数据录入'!$B116="","",'能耗数据录入'!$B116)</x:f>
      </x:c>
      <x:c r="C116" s="102" t="str">
        <x:f>IF('能耗数据录入'!$C116="","",'能耗数据录入'!$C116)</x:f>
      </x:c>
      <x:c r="D116" s="102" t="str">
        <x:f>IF('能耗数据录入'!$D116="","",'能耗数据录入'!$D116)</x:f>
      </x:c>
      <x:c r="E116" s="102" t="str">
        <x:f>IF('能耗数据录入'!$E116="","",'能耗数据录入'!$E116)</x:f>
      </x:c>
      <x:c r="F116" s="102" t="str">
        <x:f>IF('能耗数据录入'!$G116="","",'能耗数据录入'!$G116)</x:f>
      </x:c>
      <x:c r="G116" s="102" t="str">
        <x:f>IF('能耗数据录入'!$H116="","",'能耗数据录入'!$H116)</x:f>
      </x:c>
      <x:c r="H116" s="102" t="str">
        <x:f>IF('能耗数据录入'!$J116="","",'能耗数据录入'!$J116)</x:f>
      </x:c>
      <x:c r="I116" s="104" t="str">
        <x:f>IF('能耗数据录入'!$N116="","",'能耗数据录入'!$N116)</x:f>
      </x:c>
      <x:c r="J116" s="104" t="str">
        <x:f>IF($B116="","",IFERROR(AVERAGEIFS('能耗数据录入'!$N$6:$N$205,'能耗数据录入'!$B$6:$B$205,"&gt;="&amp;$B116-7,'能耗数据录入'!$B$6:$B$205,"&lt;"&amp;$B116,'能耗数据录入'!$H$6:$H$205,$G116,'能耗数据录入'!$J$6:$J$205,$H116),$I116))</x:f>
      </x:c>
      <x:c r="K116" s="105" t="str">
        <x:f>IFERROR(($I116-$J116)/$J116,"")</x:f>
      </x:c>
      <x:c r="L116" s="102" t="str">
        <x:f>IF('能耗数据录入'!$V116="","",'能耗数据录入'!$V116)</x:f>
      </x:c>
      <x:c r="M116" s="102" t="str">
        <x:f>IF($H116="","",IFERROR(VLOOKUP($H116,'基础设置'!$A$13:$K$19,5,FALSE),0.2))</x:f>
      </x:c>
      <x:c r="N116" s="102" t="str">
        <x:f>IF($B116="","",IF('能耗数据录入'!$L116="","缺少读数",IF($I116=0,"读数停滞/疑似离线",IF($K116&gt;=IFERROR(VLOOKUP($H116,'基础设置'!$A$13:$K$19,6,FALSE),0.5),"严重突增",IF($K116&gt;=$M116,"用量突增",IF($K116&lt;=-IFERROR(VLOOKUP($H116,'基础设置'!$A$13:$K$19,7,FALSE),0.3),"用量骤降",IF($L116&gt;IFERROR(VLOOKUP($H116,'基础设置'!$A$13:$K$19,8,FALSE),999999),"单位面积超限","正常")))))))</x:f>
      </x:c>
      <x:c r="O116" s="102" t="str">
        <x:f>IF($N116="","",IF($N116="正常","正常",IF(OR($N116="严重突增",$K116&gt;=IFERROR(VLOOKUP($H116,'基础设置'!$A$13:$K$19,6,FALSE),0.5)),"严重",IF(OR($N116="用量突增",$N116="用量骤降"),"高","中"))))</x:f>
      </x:c>
      <x:c r="P116" s="106" t="n">
        <x:f>IF(OR($N116="",$N116="正常"),0,ABS($I116-$J116)*'能耗数据录入'!$O116)</x:f>
        <x:v>0</x:v>
      </x:c>
      <x:c r="Q116" s="102" t="str">
        <x:f>IF($N116="正常","",IF($N116="读数停滞/疑似离线","核查表计通信/电池/网关/阀门状态",IF(AND($H116="水",$N116&lt;&gt;"正常"),"检查管网、阀门、卫生间、冷却塔及夜间最小流量",IF(AND($H116="电",$N116&lt;&gt;"正常"),"检查空调、照明、生产设备、峰谷时段与待机功耗",IF(AND($H116="气",$N116&lt;&gt;"正常"),"检查燃气阀门、锅炉/厨房设备与泄漏风险","核查设备工况、排班、产量与计量数据")))))</x:f>
        <x:v>核查设备工况、排班、产量与计量数据</x:v>
      </x:c>
      <x:c r="R116" s="102" t="str">
        <x:f>IF($H116="","",IFERROR(VLOOKUP($H116,'基础设置'!$A$13:$K$19,11,FALSE),"能源管理负责人"))</x:f>
      </x:c>
      <x:c r="S116" s="102" t="str">
        <x:f>IF($N116="","",IF($N116="正常","无需处理","待处理"))</x:f>
      </x:c>
      <x:c r="T116" s="103" t="str">
        <x:f>IF(OR($B116="",$N116="正常"),"",WORKDAY($B116,IF($O116="严重",1,IF($O116="高",2,3))))</x:f>
      </x:c>
      <x:c r="U116" s="102" t="str">
        <x:f>IF($T116="","",IF(AND($S116&lt;&gt;"已关闭",TODAY()&gt;$T116),"逾期","未逾期"))</x:f>
      </x:c>
      <x:c r="V116" s="102"/>
      <x:c r="W116" s="103"/>
      <x:c r="X116" s="102"/>
    </x:row>
    <x:row r="117">
      <x:c r="A117" s="102" t="str">
        <x:f>IF('能耗数据录入'!$A117="","","AL-"&amp;TEXT(ROW()-5,"0000"))</x:f>
      </x:c>
      <x:c r="B117" s="103" t="str">
        <x:f>IF('能耗数据录入'!$B117="","",'能耗数据录入'!$B117)</x:f>
      </x:c>
      <x:c r="C117" s="102" t="str">
        <x:f>IF('能耗数据录入'!$C117="","",'能耗数据录入'!$C117)</x:f>
      </x:c>
      <x:c r="D117" s="102" t="str">
        <x:f>IF('能耗数据录入'!$D117="","",'能耗数据录入'!$D117)</x:f>
      </x:c>
      <x:c r="E117" s="102" t="str">
        <x:f>IF('能耗数据录入'!$E117="","",'能耗数据录入'!$E117)</x:f>
      </x:c>
      <x:c r="F117" s="102" t="str">
        <x:f>IF('能耗数据录入'!$G117="","",'能耗数据录入'!$G117)</x:f>
      </x:c>
      <x:c r="G117" s="102" t="str">
        <x:f>IF('能耗数据录入'!$H117="","",'能耗数据录入'!$H117)</x:f>
      </x:c>
      <x:c r="H117" s="102" t="str">
        <x:f>IF('能耗数据录入'!$J117="","",'能耗数据录入'!$J117)</x:f>
      </x:c>
      <x:c r="I117" s="104" t="str">
        <x:f>IF('能耗数据录入'!$N117="","",'能耗数据录入'!$N117)</x:f>
      </x:c>
      <x:c r="J117" s="104" t="str">
        <x:f>IF($B117="","",IFERROR(AVERAGEIFS('能耗数据录入'!$N$6:$N$205,'能耗数据录入'!$B$6:$B$205,"&gt;="&amp;$B117-7,'能耗数据录入'!$B$6:$B$205,"&lt;"&amp;$B117,'能耗数据录入'!$H$6:$H$205,$G117,'能耗数据录入'!$J$6:$J$205,$H117),$I117))</x:f>
      </x:c>
      <x:c r="K117" s="105" t="str">
        <x:f>IFERROR(($I117-$J117)/$J117,"")</x:f>
      </x:c>
      <x:c r="L117" s="102" t="str">
        <x:f>IF('能耗数据录入'!$V117="","",'能耗数据录入'!$V117)</x:f>
      </x:c>
      <x:c r="M117" s="102" t="str">
        <x:f>IF($H117="","",IFERROR(VLOOKUP($H117,'基础设置'!$A$13:$K$19,5,FALSE),0.2))</x:f>
      </x:c>
      <x:c r="N117" s="102" t="str">
        <x:f>IF($B117="","",IF('能耗数据录入'!$L117="","缺少读数",IF($I117=0,"读数停滞/疑似离线",IF($K117&gt;=IFERROR(VLOOKUP($H117,'基础设置'!$A$13:$K$19,6,FALSE),0.5),"严重突增",IF($K117&gt;=$M117,"用量突增",IF($K117&lt;=-IFERROR(VLOOKUP($H117,'基础设置'!$A$13:$K$19,7,FALSE),0.3),"用量骤降",IF($L117&gt;IFERROR(VLOOKUP($H117,'基础设置'!$A$13:$K$19,8,FALSE),999999),"单位面积超限","正常")))))))</x:f>
      </x:c>
      <x:c r="O117" s="102" t="str">
        <x:f>IF($N117="","",IF($N117="正常","正常",IF(OR($N117="严重突增",$K117&gt;=IFERROR(VLOOKUP($H117,'基础设置'!$A$13:$K$19,6,FALSE),0.5)),"严重",IF(OR($N117="用量突增",$N117="用量骤降"),"高","中"))))</x:f>
      </x:c>
      <x:c r="P117" s="106" t="n">
        <x:f>IF(OR($N117="",$N117="正常"),0,ABS($I117-$J117)*'能耗数据录入'!$O117)</x:f>
        <x:v>0</x:v>
      </x:c>
      <x:c r="Q117" s="102" t="str">
        <x:f>IF($N117="正常","",IF($N117="读数停滞/疑似离线","核查表计通信/电池/网关/阀门状态",IF(AND($H117="水",$N117&lt;&gt;"正常"),"检查管网、阀门、卫生间、冷却塔及夜间最小流量",IF(AND($H117="电",$N117&lt;&gt;"正常"),"检查空调、照明、生产设备、峰谷时段与待机功耗",IF(AND($H117="气",$N117&lt;&gt;"正常"),"检查燃气阀门、锅炉/厨房设备与泄漏风险","核查设备工况、排班、产量与计量数据")))))</x:f>
        <x:v>核查设备工况、排班、产量与计量数据</x:v>
      </x:c>
      <x:c r="R117" s="102" t="str">
        <x:f>IF($H117="","",IFERROR(VLOOKUP($H117,'基础设置'!$A$13:$K$19,11,FALSE),"能源管理负责人"))</x:f>
      </x:c>
      <x:c r="S117" s="102" t="str">
        <x:f>IF($N117="","",IF($N117="正常","无需处理","待处理"))</x:f>
      </x:c>
      <x:c r="T117" s="103" t="str">
        <x:f>IF(OR($B117="",$N117="正常"),"",WORKDAY($B117,IF($O117="严重",1,IF($O117="高",2,3))))</x:f>
      </x:c>
      <x:c r="U117" s="102" t="str">
        <x:f>IF($T117="","",IF(AND($S117&lt;&gt;"已关闭",TODAY()&gt;$T117),"逾期","未逾期"))</x:f>
      </x:c>
      <x:c r="V117" s="102"/>
      <x:c r="W117" s="103"/>
      <x:c r="X117" s="102"/>
    </x:row>
    <x:row r="118">
      <x:c r="A118" s="102" t="str">
        <x:f>IF('能耗数据录入'!$A118="","","AL-"&amp;TEXT(ROW()-5,"0000"))</x:f>
      </x:c>
      <x:c r="B118" s="103" t="str">
        <x:f>IF('能耗数据录入'!$B118="","",'能耗数据录入'!$B118)</x:f>
      </x:c>
      <x:c r="C118" s="102" t="str">
        <x:f>IF('能耗数据录入'!$C118="","",'能耗数据录入'!$C118)</x:f>
      </x:c>
      <x:c r="D118" s="102" t="str">
        <x:f>IF('能耗数据录入'!$D118="","",'能耗数据录入'!$D118)</x:f>
      </x:c>
      <x:c r="E118" s="102" t="str">
        <x:f>IF('能耗数据录入'!$E118="","",'能耗数据录入'!$E118)</x:f>
      </x:c>
      <x:c r="F118" s="102" t="str">
        <x:f>IF('能耗数据录入'!$G118="","",'能耗数据录入'!$G118)</x:f>
      </x:c>
      <x:c r="G118" s="102" t="str">
        <x:f>IF('能耗数据录入'!$H118="","",'能耗数据录入'!$H118)</x:f>
      </x:c>
      <x:c r="H118" s="102" t="str">
        <x:f>IF('能耗数据录入'!$J118="","",'能耗数据录入'!$J118)</x:f>
      </x:c>
      <x:c r="I118" s="104" t="str">
        <x:f>IF('能耗数据录入'!$N118="","",'能耗数据录入'!$N118)</x:f>
      </x:c>
      <x:c r="J118" s="104" t="str">
        <x:f>IF($B118="","",IFERROR(AVERAGEIFS('能耗数据录入'!$N$6:$N$205,'能耗数据录入'!$B$6:$B$205,"&gt;="&amp;$B118-7,'能耗数据录入'!$B$6:$B$205,"&lt;"&amp;$B118,'能耗数据录入'!$H$6:$H$205,$G118,'能耗数据录入'!$J$6:$J$205,$H118),$I118))</x:f>
      </x:c>
      <x:c r="K118" s="105" t="str">
        <x:f>IFERROR(($I118-$J118)/$J118,"")</x:f>
      </x:c>
      <x:c r="L118" s="102" t="str">
        <x:f>IF('能耗数据录入'!$V118="","",'能耗数据录入'!$V118)</x:f>
      </x:c>
      <x:c r="M118" s="102" t="str">
        <x:f>IF($H118="","",IFERROR(VLOOKUP($H118,'基础设置'!$A$13:$K$19,5,FALSE),0.2))</x:f>
      </x:c>
      <x:c r="N118" s="102" t="str">
        <x:f>IF($B118="","",IF('能耗数据录入'!$L118="","缺少读数",IF($I118=0,"读数停滞/疑似离线",IF($K118&gt;=IFERROR(VLOOKUP($H118,'基础设置'!$A$13:$K$19,6,FALSE),0.5),"严重突增",IF($K118&gt;=$M118,"用量突增",IF($K118&lt;=-IFERROR(VLOOKUP($H118,'基础设置'!$A$13:$K$19,7,FALSE),0.3),"用量骤降",IF($L118&gt;IFERROR(VLOOKUP($H118,'基础设置'!$A$13:$K$19,8,FALSE),999999),"单位面积超限","正常")))))))</x:f>
      </x:c>
      <x:c r="O118" s="102" t="str">
        <x:f>IF($N118="","",IF($N118="正常","正常",IF(OR($N118="严重突增",$K118&gt;=IFERROR(VLOOKUP($H118,'基础设置'!$A$13:$K$19,6,FALSE),0.5)),"严重",IF(OR($N118="用量突增",$N118="用量骤降"),"高","中"))))</x:f>
      </x:c>
      <x:c r="P118" s="106" t="n">
        <x:f>IF(OR($N118="",$N118="正常"),0,ABS($I118-$J118)*'能耗数据录入'!$O118)</x:f>
        <x:v>0</x:v>
      </x:c>
      <x:c r="Q118" s="102" t="str">
        <x:f>IF($N118="正常","",IF($N118="读数停滞/疑似离线","核查表计通信/电池/网关/阀门状态",IF(AND($H118="水",$N118&lt;&gt;"正常"),"检查管网、阀门、卫生间、冷却塔及夜间最小流量",IF(AND($H118="电",$N118&lt;&gt;"正常"),"检查空调、照明、生产设备、峰谷时段与待机功耗",IF(AND($H118="气",$N118&lt;&gt;"正常"),"检查燃气阀门、锅炉/厨房设备与泄漏风险","核查设备工况、排班、产量与计量数据")))))</x:f>
        <x:v>核查设备工况、排班、产量与计量数据</x:v>
      </x:c>
      <x:c r="R118" s="102" t="str">
        <x:f>IF($H118="","",IFERROR(VLOOKUP($H118,'基础设置'!$A$13:$K$19,11,FALSE),"能源管理负责人"))</x:f>
      </x:c>
      <x:c r="S118" s="102" t="str">
        <x:f>IF($N118="","",IF($N118="正常","无需处理","待处理"))</x:f>
      </x:c>
      <x:c r="T118" s="103" t="str">
        <x:f>IF(OR($B118="",$N118="正常"),"",WORKDAY($B118,IF($O118="严重",1,IF($O118="高",2,3))))</x:f>
      </x:c>
      <x:c r="U118" s="102" t="str">
        <x:f>IF($T118="","",IF(AND($S118&lt;&gt;"已关闭",TODAY()&gt;$T118),"逾期","未逾期"))</x:f>
      </x:c>
      <x:c r="V118" s="102"/>
      <x:c r="W118" s="103"/>
      <x:c r="X118" s="102"/>
    </x:row>
    <x:row r="119">
      <x:c r="A119" s="102" t="str">
        <x:f>IF('能耗数据录入'!$A119="","","AL-"&amp;TEXT(ROW()-5,"0000"))</x:f>
      </x:c>
      <x:c r="B119" s="103" t="str">
        <x:f>IF('能耗数据录入'!$B119="","",'能耗数据录入'!$B119)</x:f>
      </x:c>
      <x:c r="C119" s="102" t="str">
        <x:f>IF('能耗数据录入'!$C119="","",'能耗数据录入'!$C119)</x:f>
      </x:c>
      <x:c r="D119" s="102" t="str">
        <x:f>IF('能耗数据录入'!$D119="","",'能耗数据录入'!$D119)</x:f>
      </x:c>
      <x:c r="E119" s="102" t="str">
        <x:f>IF('能耗数据录入'!$E119="","",'能耗数据录入'!$E119)</x:f>
      </x:c>
      <x:c r="F119" s="102" t="str">
        <x:f>IF('能耗数据录入'!$G119="","",'能耗数据录入'!$G119)</x:f>
      </x:c>
      <x:c r="G119" s="102" t="str">
        <x:f>IF('能耗数据录入'!$H119="","",'能耗数据录入'!$H119)</x:f>
      </x:c>
      <x:c r="H119" s="102" t="str">
        <x:f>IF('能耗数据录入'!$J119="","",'能耗数据录入'!$J119)</x:f>
      </x:c>
      <x:c r="I119" s="104" t="str">
        <x:f>IF('能耗数据录入'!$N119="","",'能耗数据录入'!$N119)</x:f>
      </x:c>
      <x:c r="J119" s="104" t="str">
        <x:f>IF($B119="","",IFERROR(AVERAGEIFS('能耗数据录入'!$N$6:$N$205,'能耗数据录入'!$B$6:$B$205,"&gt;="&amp;$B119-7,'能耗数据录入'!$B$6:$B$205,"&lt;"&amp;$B119,'能耗数据录入'!$H$6:$H$205,$G119,'能耗数据录入'!$J$6:$J$205,$H119),$I119))</x:f>
      </x:c>
      <x:c r="K119" s="105" t="str">
        <x:f>IFERROR(($I119-$J119)/$J119,"")</x:f>
      </x:c>
      <x:c r="L119" s="102" t="str">
        <x:f>IF('能耗数据录入'!$V119="","",'能耗数据录入'!$V119)</x:f>
      </x:c>
      <x:c r="M119" s="102" t="str">
        <x:f>IF($H119="","",IFERROR(VLOOKUP($H119,'基础设置'!$A$13:$K$19,5,FALSE),0.2))</x:f>
      </x:c>
      <x:c r="N119" s="102" t="str">
        <x:f>IF($B119="","",IF('能耗数据录入'!$L119="","缺少读数",IF($I119=0,"读数停滞/疑似离线",IF($K119&gt;=IFERROR(VLOOKUP($H119,'基础设置'!$A$13:$K$19,6,FALSE),0.5),"严重突增",IF($K119&gt;=$M119,"用量突增",IF($K119&lt;=-IFERROR(VLOOKUP($H119,'基础设置'!$A$13:$K$19,7,FALSE),0.3),"用量骤降",IF($L119&gt;IFERROR(VLOOKUP($H119,'基础设置'!$A$13:$K$19,8,FALSE),999999),"单位面积超限","正常")))))))</x:f>
      </x:c>
      <x:c r="O119" s="102" t="str">
        <x:f>IF($N119="","",IF($N119="正常","正常",IF(OR($N119="严重突增",$K119&gt;=IFERROR(VLOOKUP($H119,'基础设置'!$A$13:$K$19,6,FALSE),0.5)),"严重",IF(OR($N119="用量突增",$N119="用量骤降"),"高","中"))))</x:f>
      </x:c>
      <x:c r="P119" s="106" t="n">
        <x:f>IF(OR($N119="",$N119="正常"),0,ABS($I119-$J119)*'能耗数据录入'!$O119)</x:f>
        <x:v>0</x:v>
      </x:c>
      <x:c r="Q119" s="102" t="str">
        <x:f>IF($N119="正常","",IF($N119="读数停滞/疑似离线","核查表计通信/电池/网关/阀门状态",IF(AND($H119="水",$N119&lt;&gt;"正常"),"检查管网、阀门、卫生间、冷却塔及夜间最小流量",IF(AND($H119="电",$N119&lt;&gt;"正常"),"检查空调、照明、生产设备、峰谷时段与待机功耗",IF(AND($H119="气",$N119&lt;&gt;"正常"),"检查燃气阀门、锅炉/厨房设备与泄漏风险","核查设备工况、排班、产量与计量数据")))))</x:f>
        <x:v>核查设备工况、排班、产量与计量数据</x:v>
      </x:c>
      <x:c r="R119" s="102" t="str">
        <x:f>IF($H119="","",IFERROR(VLOOKUP($H119,'基础设置'!$A$13:$K$19,11,FALSE),"能源管理负责人"))</x:f>
      </x:c>
      <x:c r="S119" s="102" t="str">
        <x:f>IF($N119="","",IF($N119="正常","无需处理","待处理"))</x:f>
      </x:c>
      <x:c r="T119" s="103" t="str">
        <x:f>IF(OR($B119="",$N119="正常"),"",WORKDAY($B119,IF($O119="严重",1,IF($O119="高",2,3))))</x:f>
      </x:c>
      <x:c r="U119" s="102" t="str">
        <x:f>IF($T119="","",IF(AND($S119&lt;&gt;"已关闭",TODAY()&gt;$T119),"逾期","未逾期"))</x:f>
      </x:c>
      <x:c r="V119" s="102"/>
      <x:c r="W119" s="103"/>
      <x:c r="X119" s="102"/>
    </x:row>
    <x:row r="120">
      <x:c r="A120" s="102" t="str">
        <x:f>IF('能耗数据录入'!$A120="","","AL-"&amp;TEXT(ROW()-5,"0000"))</x:f>
      </x:c>
      <x:c r="B120" s="103" t="str">
        <x:f>IF('能耗数据录入'!$B120="","",'能耗数据录入'!$B120)</x:f>
      </x:c>
      <x:c r="C120" s="102" t="str">
        <x:f>IF('能耗数据录入'!$C120="","",'能耗数据录入'!$C120)</x:f>
      </x:c>
      <x:c r="D120" s="102" t="str">
        <x:f>IF('能耗数据录入'!$D120="","",'能耗数据录入'!$D120)</x:f>
      </x:c>
      <x:c r="E120" s="102" t="str">
        <x:f>IF('能耗数据录入'!$E120="","",'能耗数据录入'!$E120)</x:f>
      </x:c>
      <x:c r="F120" s="102" t="str">
        <x:f>IF('能耗数据录入'!$G120="","",'能耗数据录入'!$G120)</x:f>
      </x:c>
      <x:c r="G120" s="102" t="str">
        <x:f>IF('能耗数据录入'!$H120="","",'能耗数据录入'!$H120)</x:f>
      </x:c>
      <x:c r="H120" s="102" t="str">
        <x:f>IF('能耗数据录入'!$J120="","",'能耗数据录入'!$J120)</x:f>
      </x:c>
      <x:c r="I120" s="104" t="str">
        <x:f>IF('能耗数据录入'!$N120="","",'能耗数据录入'!$N120)</x:f>
      </x:c>
      <x:c r="J120" s="104" t="str">
        <x:f>IF($B120="","",IFERROR(AVERAGEIFS('能耗数据录入'!$N$6:$N$205,'能耗数据录入'!$B$6:$B$205,"&gt;="&amp;$B120-7,'能耗数据录入'!$B$6:$B$205,"&lt;"&amp;$B120,'能耗数据录入'!$H$6:$H$205,$G120,'能耗数据录入'!$J$6:$J$205,$H120),$I120))</x:f>
      </x:c>
      <x:c r="K120" s="105" t="str">
        <x:f>IFERROR(($I120-$J120)/$J120,"")</x:f>
      </x:c>
      <x:c r="L120" s="102" t="str">
        <x:f>IF('能耗数据录入'!$V120="","",'能耗数据录入'!$V120)</x:f>
      </x:c>
      <x:c r="M120" s="102" t="str">
        <x:f>IF($H120="","",IFERROR(VLOOKUP($H120,'基础设置'!$A$13:$K$19,5,FALSE),0.2))</x:f>
      </x:c>
      <x:c r="N120" s="102" t="str">
        <x:f>IF($B120="","",IF('能耗数据录入'!$L120="","缺少读数",IF($I120=0,"读数停滞/疑似离线",IF($K120&gt;=IFERROR(VLOOKUP($H120,'基础设置'!$A$13:$K$19,6,FALSE),0.5),"严重突增",IF($K120&gt;=$M120,"用量突增",IF($K120&lt;=-IFERROR(VLOOKUP($H120,'基础设置'!$A$13:$K$19,7,FALSE),0.3),"用量骤降",IF($L120&gt;IFERROR(VLOOKUP($H120,'基础设置'!$A$13:$K$19,8,FALSE),999999),"单位面积超限","正常")))))))</x:f>
      </x:c>
      <x:c r="O120" s="102" t="str">
        <x:f>IF($N120="","",IF($N120="正常","正常",IF(OR($N120="严重突增",$K120&gt;=IFERROR(VLOOKUP($H120,'基础设置'!$A$13:$K$19,6,FALSE),0.5)),"严重",IF(OR($N120="用量突增",$N120="用量骤降"),"高","中"))))</x:f>
      </x:c>
      <x:c r="P120" s="106" t="n">
        <x:f>IF(OR($N120="",$N120="正常"),0,ABS($I120-$J120)*'能耗数据录入'!$O120)</x:f>
        <x:v>0</x:v>
      </x:c>
      <x:c r="Q120" s="102" t="str">
        <x:f>IF($N120="正常","",IF($N120="读数停滞/疑似离线","核查表计通信/电池/网关/阀门状态",IF(AND($H120="水",$N120&lt;&gt;"正常"),"检查管网、阀门、卫生间、冷却塔及夜间最小流量",IF(AND($H120="电",$N120&lt;&gt;"正常"),"检查空调、照明、生产设备、峰谷时段与待机功耗",IF(AND($H120="气",$N120&lt;&gt;"正常"),"检查燃气阀门、锅炉/厨房设备与泄漏风险","核查设备工况、排班、产量与计量数据")))))</x:f>
        <x:v>核查设备工况、排班、产量与计量数据</x:v>
      </x:c>
      <x:c r="R120" s="102" t="str">
        <x:f>IF($H120="","",IFERROR(VLOOKUP($H120,'基础设置'!$A$13:$K$19,11,FALSE),"能源管理负责人"))</x:f>
      </x:c>
      <x:c r="S120" s="102" t="str">
        <x:f>IF($N120="","",IF($N120="正常","无需处理","待处理"))</x:f>
      </x:c>
      <x:c r="T120" s="103" t="str">
        <x:f>IF(OR($B120="",$N120="正常"),"",WORKDAY($B120,IF($O120="严重",1,IF($O120="高",2,3))))</x:f>
      </x:c>
      <x:c r="U120" s="102" t="str">
        <x:f>IF($T120="","",IF(AND($S120&lt;&gt;"已关闭",TODAY()&gt;$T120),"逾期","未逾期"))</x:f>
      </x:c>
      <x:c r="V120" s="102"/>
      <x:c r="W120" s="103"/>
      <x:c r="X120" s="102"/>
    </x:row>
    <x:row r="121">
      <x:c r="A121" s="102" t="str">
        <x:f>IF('能耗数据录入'!$A121="","","AL-"&amp;TEXT(ROW()-5,"0000"))</x:f>
      </x:c>
      <x:c r="B121" s="103" t="str">
        <x:f>IF('能耗数据录入'!$B121="","",'能耗数据录入'!$B121)</x:f>
      </x:c>
      <x:c r="C121" s="102" t="str">
        <x:f>IF('能耗数据录入'!$C121="","",'能耗数据录入'!$C121)</x:f>
      </x:c>
      <x:c r="D121" s="102" t="str">
        <x:f>IF('能耗数据录入'!$D121="","",'能耗数据录入'!$D121)</x:f>
      </x:c>
      <x:c r="E121" s="102" t="str">
        <x:f>IF('能耗数据录入'!$E121="","",'能耗数据录入'!$E121)</x:f>
      </x:c>
      <x:c r="F121" s="102" t="str">
        <x:f>IF('能耗数据录入'!$G121="","",'能耗数据录入'!$G121)</x:f>
      </x:c>
      <x:c r="G121" s="102" t="str">
        <x:f>IF('能耗数据录入'!$H121="","",'能耗数据录入'!$H121)</x:f>
      </x:c>
      <x:c r="H121" s="102" t="str">
        <x:f>IF('能耗数据录入'!$J121="","",'能耗数据录入'!$J121)</x:f>
      </x:c>
      <x:c r="I121" s="104" t="str">
        <x:f>IF('能耗数据录入'!$N121="","",'能耗数据录入'!$N121)</x:f>
      </x:c>
      <x:c r="J121" s="104" t="str">
        <x:f>IF($B121="","",IFERROR(AVERAGEIFS('能耗数据录入'!$N$6:$N$205,'能耗数据录入'!$B$6:$B$205,"&gt;="&amp;$B121-7,'能耗数据录入'!$B$6:$B$205,"&lt;"&amp;$B121,'能耗数据录入'!$H$6:$H$205,$G121,'能耗数据录入'!$J$6:$J$205,$H121),$I121))</x:f>
      </x:c>
      <x:c r="K121" s="105" t="str">
        <x:f>IFERROR(($I121-$J121)/$J121,"")</x:f>
      </x:c>
      <x:c r="L121" s="102" t="str">
        <x:f>IF('能耗数据录入'!$V121="","",'能耗数据录入'!$V121)</x:f>
      </x:c>
      <x:c r="M121" s="102" t="str">
        <x:f>IF($H121="","",IFERROR(VLOOKUP($H121,'基础设置'!$A$13:$K$19,5,FALSE),0.2))</x:f>
      </x:c>
      <x:c r="N121" s="102" t="str">
        <x:f>IF($B121="","",IF('能耗数据录入'!$L121="","缺少读数",IF($I121=0,"读数停滞/疑似离线",IF($K121&gt;=IFERROR(VLOOKUP($H121,'基础设置'!$A$13:$K$19,6,FALSE),0.5),"严重突增",IF($K121&gt;=$M121,"用量突增",IF($K121&lt;=-IFERROR(VLOOKUP($H121,'基础设置'!$A$13:$K$19,7,FALSE),0.3),"用量骤降",IF($L121&gt;IFERROR(VLOOKUP($H121,'基础设置'!$A$13:$K$19,8,FALSE),999999),"单位面积超限","正常")))))))</x:f>
      </x:c>
      <x:c r="O121" s="102" t="str">
        <x:f>IF($N121="","",IF($N121="正常","正常",IF(OR($N121="严重突增",$K121&gt;=IFERROR(VLOOKUP($H121,'基础设置'!$A$13:$K$19,6,FALSE),0.5)),"严重",IF(OR($N121="用量突增",$N121="用量骤降"),"高","中"))))</x:f>
      </x:c>
      <x:c r="P121" s="106" t="n">
        <x:f>IF(OR($N121="",$N121="正常"),0,ABS($I121-$J121)*'能耗数据录入'!$O121)</x:f>
        <x:v>0</x:v>
      </x:c>
      <x:c r="Q121" s="102" t="str">
        <x:f>IF($N121="正常","",IF($N121="读数停滞/疑似离线","核查表计通信/电池/网关/阀门状态",IF(AND($H121="水",$N121&lt;&gt;"正常"),"检查管网、阀门、卫生间、冷却塔及夜间最小流量",IF(AND($H121="电",$N121&lt;&gt;"正常"),"检查空调、照明、生产设备、峰谷时段与待机功耗",IF(AND($H121="气",$N121&lt;&gt;"正常"),"检查燃气阀门、锅炉/厨房设备与泄漏风险","核查设备工况、排班、产量与计量数据")))))</x:f>
        <x:v>核查设备工况、排班、产量与计量数据</x:v>
      </x:c>
      <x:c r="R121" s="102" t="str">
        <x:f>IF($H121="","",IFERROR(VLOOKUP($H121,'基础设置'!$A$13:$K$19,11,FALSE),"能源管理负责人"))</x:f>
      </x:c>
      <x:c r="S121" s="102" t="str">
        <x:f>IF($N121="","",IF($N121="正常","无需处理","待处理"))</x:f>
      </x:c>
      <x:c r="T121" s="103" t="str">
        <x:f>IF(OR($B121="",$N121="正常"),"",WORKDAY($B121,IF($O121="严重",1,IF($O121="高",2,3))))</x:f>
      </x:c>
      <x:c r="U121" s="102" t="str">
        <x:f>IF($T121="","",IF(AND($S121&lt;&gt;"已关闭",TODAY()&gt;$T121),"逾期","未逾期"))</x:f>
      </x:c>
      <x:c r="V121" s="102"/>
      <x:c r="W121" s="103"/>
      <x:c r="X121" s="102"/>
    </x:row>
    <x:row r="122">
      <x:c r="A122" s="102" t="str">
        <x:f>IF('能耗数据录入'!$A122="","","AL-"&amp;TEXT(ROW()-5,"0000"))</x:f>
      </x:c>
      <x:c r="B122" s="103" t="str">
        <x:f>IF('能耗数据录入'!$B122="","",'能耗数据录入'!$B122)</x:f>
      </x:c>
      <x:c r="C122" s="102" t="str">
        <x:f>IF('能耗数据录入'!$C122="","",'能耗数据录入'!$C122)</x:f>
      </x:c>
      <x:c r="D122" s="102" t="str">
        <x:f>IF('能耗数据录入'!$D122="","",'能耗数据录入'!$D122)</x:f>
      </x:c>
      <x:c r="E122" s="102" t="str">
        <x:f>IF('能耗数据录入'!$E122="","",'能耗数据录入'!$E122)</x:f>
      </x:c>
      <x:c r="F122" s="102" t="str">
        <x:f>IF('能耗数据录入'!$G122="","",'能耗数据录入'!$G122)</x:f>
      </x:c>
      <x:c r="G122" s="102" t="str">
        <x:f>IF('能耗数据录入'!$H122="","",'能耗数据录入'!$H122)</x:f>
      </x:c>
      <x:c r="H122" s="102" t="str">
        <x:f>IF('能耗数据录入'!$J122="","",'能耗数据录入'!$J122)</x:f>
      </x:c>
      <x:c r="I122" s="104" t="str">
        <x:f>IF('能耗数据录入'!$N122="","",'能耗数据录入'!$N122)</x:f>
      </x:c>
      <x:c r="J122" s="104" t="str">
        <x:f>IF($B122="","",IFERROR(AVERAGEIFS('能耗数据录入'!$N$6:$N$205,'能耗数据录入'!$B$6:$B$205,"&gt;="&amp;$B122-7,'能耗数据录入'!$B$6:$B$205,"&lt;"&amp;$B122,'能耗数据录入'!$H$6:$H$205,$G122,'能耗数据录入'!$J$6:$J$205,$H122),$I122))</x:f>
      </x:c>
      <x:c r="K122" s="105" t="str">
        <x:f>IFERROR(($I122-$J122)/$J122,"")</x:f>
      </x:c>
      <x:c r="L122" s="102" t="str">
        <x:f>IF('能耗数据录入'!$V122="","",'能耗数据录入'!$V122)</x:f>
      </x:c>
      <x:c r="M122" s="102" t="str">
        <x:f>IF($H122="","",IFERROR(VLOOKUP($H122,'基础设置'!$A$13:$K$19,5,FALSE),0.2))</x:f>
      </x:c>
      <x:c r="N122" s="102" t="str">
        <x:f>IF($B122="","",IF('能耗数据录入'!$L122="","缺少读数",IF($I122=0,"读数停滞/疑似离线",IF($K122&gt;=IFERROR(VLOOKUP($H122,'基础设置'!$A$13:$K$19,6,FALSE),0.5),"严重突增",IF($K122&gt;=$M122,"用量突增",IF($K122&lt;=-IFERROR(VLOOKUP($H122,'基础设置'!$A$13:$K$19,7,FALSE),0.3),"用量骤降",IF($L122&gt;IFERROR(VLOOKUP($H122,'基础设置'!$A$13:$K$19,8,FALSE),999999),"单位面积超限","正常")))))))</x:f>
      </x:c>
      <x:c r="O122" s="102" t="str">
        <x:f>IF($N122="","",IF($N122="正常","正常",IF(OR($N122="严重突增",$K122&gt;=IFERROR(VLOOKUP($H122,'基础设置'!$A$13:$K$19,6,FALSE),0.5)),"严重",IF(OR($N122="用量突增",$N122="用量骤降"),"高","中"))))</x:f>
      </x:c>
      <x:c r="P122" s="106" t="n">
        <x:f>IF(OR($N122="",$N122="正常"),0,ABS($I122-$J122)*'能耗数据录入'!$O122)</x:f>
        <x:v>0</x:v>
      </x:c>
      <x:c r="Q122" s="102" t="str">
        <x:f>IF($N122="正常","",IF($N122="读数停滞/疑似离线","核查表计通信/电池/网关/阀门状态",IF(AND($H122="水",$N122&lt;&gt;"正常"),"检查管网、阀门、卫生间、冷却塔及夜间最小流量",IF(AND($H122="电",$N122&lt;&gt;"正常"),"检查空调、照明、生产设备、峰谷时段与待机功耗",IF(AND($H122="气",$N122&lt;&gt;"正常"),"检查燃气阀门、锅炉/厨房设备与泄漏风险","核查设备工况、排班、产量与计量数据")))))</x:f>
        <x:v>核查设备工况、排班、产量与计量数据</x:v>
      </x:c>
      <x:c r="R122" s="102" t="str">
        <x:f>IF($H122="","",IFERROR(VLOOKUP($H122,'基础设置'!$A$13:$K$19,11,FALSE),"能源管理负责人"))</x:f>
      </x:c>
      <x:c r="S122" s="102" t="str">
        <x:f>IF($N122="","",IF($N122="正常","无需处理","待处理"))</x:f>
      </x:c>
      <x:c r="T122" s="103" t="str">
        <x:f>IF(OR($B122="",$N122="正常"),"",WORKDAY($B122,IF($O122="严重",1,IF($O122="高",2,3))))</x:f>
      </x:c>
      <x:c r="U122" s="102" t="str">
        <x:f>IF($T122="","",IF(AND($S122&lt;&gt;"已关闭",TODAY()&gt;$T122),"逾期","未逾期"))</x:f>
      </x:c>
      <x:c r="V122" s="102"/>
      <x:c r="W122" s="103"/>
      <x:c r="X122" s="102"/>
    </x:row>
    <x:row r="123">
      <x:c r="A123" s="102" t="str">
        <x:f>IF('能耗数据录入'!$A123="","","AL-"&amp;TEXT(ROW()-5,"0000"))</x:f>
      </x:c>
      <x:c r="B123" s="103" t="str">
        <x:f>IF('能耗数据录入'!$B123="","",'能耗数据录入'!$B123)</x:f>
      </x:c>
      <x:c r="C123" s="102" t="str">
        <x:f>IF('能耗数据录入'!$C123="","",'能耗数据录入'!$C123)</x:f>
      </x:c>
      <x:c r="D123" s="102" t="str">
        <x:f>IF('能耗数据录入'!$D123="","",'能耗数据录入'!$D123)</x:f>
      </x:c>
      <x:c r="E123" s="102" t="str">
        <x:f>IF('能耗数据录入'!$E123="","",'能耗数据录入'!$E123)</x:f>
      </x:c>
      <x:c r="F123" s="102" t="str">
        <x:f>IF('能耗数据录入'!$G123="","",'能耗数据录入'!$G123)</x:f>
      </x:c>
      <x:c r="G123" s="102" t="str">
        <x:f>IF('能耗数据录入'!$H123="","",'能耗数据录入'!$H123)</x:f>
      </x:c>
      <x:c r="H123" s="102" t="str">
        <x:f>IF('能耗数据录入'!$J123="","",'能耗数据录入'!$J123)</x:f>
      </x:c>
      <x:c r="I123" s="104" t="str">
        <x:f>IF('能耗数据录入'!$N123="","",'能耗数据录入'!$N123)</x:f>
      </x:c>
      <x:c r="J123" s="104" t="str">
        <x:f>IF($B123="","",IFERROR(AVERAGEIFS('能耗数据录入'!$N$6:$N$205,'能耗数据录入'!$B$6:$B$205,"&gt;="&amp;$B123-7,'能耗数据录入'!$B$6:$B$205,"&lt;"&amp;$B123,'能耗数据录入'!$H$6:$H$205,$G123,'能耗数据录入'!$J$6:$J$205,$H123),$I123))</x:f>
      </x:c>
      <x:c r="K123" s="105" t="str">
        <x:f>IFERROR(($I123-$J123)/$J123,"")</x:f>
      </x:c>
      <x:c r="L123" s="102" t="str">
        <x:f>IF('能耗数据录入'!$V123="","",'能耗数据录入'!$V123)</x:f>
      </x:c>
      <x:c r="M123" s="102" t="str">
        <x:f>IF($H123="","",IFERROR(VLOOKUP($H123,'基础设置'!$A$13:$K$19,5,FALSE),0.2))</x:f>
      </x:c>
      <x:c r="N123" s="102" t="str">
        <x:f>IF($B123="","",IF('能耗数据录入'!$L123="","缺少读数",IF($I123=0,"读数停滞/疑似离线",IF($K123&gt;=IFERROR(VLOOKUP($H123,'基础设置'!$A$13:$K$19,6,FALSE),0.5),"严重突增",IF($K123&gt;=$M123,"用量突增",IF($K123&lt;=-IFERROR(VLOOKUP($H123,'基础设置'!$A$13:$K$19,7,FALSE),0.3),"用量骤降",IF($L123&gt;IFERROR(VLOOKUP($H123,'基础设置'!$A$13:$K$19,8,FALSE),999999),"单位面积超限","正常")))))))</x:f>
      </x:c>
      <x:c r="O123" s="102" t="str">
        <x:f>IF($N123="","",IF($N123="正常","正常",IF(OR($N123="严重突增",$K123&gt;=IFERROR(VLOOKUP($H123,'基础设置'!$A$13:$K$19,6,FALSE),0.5)),"严重",IF(OR($N123="用量突增",$N123="用量骤降"),"高","中"))))</x:f>
      </x:c>
      <x:c r="P123" s="106" t="n">
        <x:f>IF(OR($N123="",$N123="正常"),0,ABS($I123-$J123)*'能耗数据录入'!$O123)</x:f>
        <x:v>0</x:v>
      </x:c>
      <x:c r="Q123" s="102" t="str">
        <x:f>IF($N123="正常","",IF($N123="读数停滞/疑似离线","核查表计通信/电池/网关/阀门状态",IF(AND($H123="水",$N123&lt;&gt;"正常"),"检查管网、阀门、卫生间、冷却塔及夜间最小流量",IF(AND($H123="电",$N123&lt;&gt;"正常"),"检查空调、照明、生产设备、峰谷时段与待机功耗",IF(AND($H123="气",$N123&lt;&gt;"正常"),"检查燃气阀门、锅炉/厨房设备与泄漏风险","核查设备工况、排班、产量与计量数据")))))</x:f>
        <x:v>核查设备工况、排班、产量与计量数据</x:v>
      </x:c>
      <x:c r="R123" s="102" t="str">
        <x:f>IF($H123="","",IFERROR(VLOOKUP($H123,'基础设置'!$A$13:$K$19,11,FALSE),"能源管理负责人"))</x:f>
      </x:c>
      <x:c r="S123" s="102" t="str">
        <x:f>IF($N123="","",IF($N123="正常","无需处理","待处理"))</x:f>
      </x:c>
      <x:c r="T123" s="103" t="str">
        <x:f>IF(OR($B123="",$N123="正常"),"",WORKDAY($B123,IF($O123="严重",1,IF($O123="高",2,3))))</x:f>
      </x:c>
      <x:c r="U123" s="102" t="str">
        <x:f>IF($T123="","",IF(AND($S123&lt;&gt;"已关闭",TODAY()&gt;$T123),"逾期","未逾期"))</x:f>
      </x:c>
      <x:c r="V123" s="102"/>
      <x:c r="W123" s="103"/>
      <x:c r="X123" s="102"/>
    </x:row>
    <x:row r="124">
      <x:c r="A124" s="102" t="str">
        <x:f>IF('能耗数据录入'!$A124="","","AL-"&amp;TEXT(ROW()-5,"0000"))</x:f>
      </x:c>
      <x:c r="B124" s="103" t="str">
        <x:f>IF('能耗数据录入'!$B124="","",'能耗数据录入'!$B124)</x:f>
      </x:c>
      <x:c r="C124" s="102" t="str">
        <x:f>IF('能耗数据录入'!$C124="","",'能耗数据录入'!$C124)</x:f>
      </x:c>
      <x:c r="D124" s="102" t="str">
        <x:f>IF('能耗数据录入'!$D124="","",'能耗数据录入'!$D124)</x:f>
      </x:c>
      <x:c r="E124" s="102" t="str">
        <x:f>IF('能耗数据录入'!$E124="","",'能耗数据录入'!$E124)</x:f>
      </x:c>
      <x:c r="F124" s="102" t="str">
        <x:f>IF('能耗数据录入'!$G124="","",'能耗数据录入'!$G124)</x:f>
      </x:c>
      <x:c r="G124" s="102" t="str">
        <x:f>IF('能耗数据录入'!$H124="","",'能耗数据录入'!$H124)</x:f>
      </x:c>
      <x:c r="H124" s="102" t="str">
        <x:f>IF('能耗数据录入'!$J124="","",'能耗数据录入'!$J124)</x:f>
      </x:c>
      <x:c r="I124" s="104" t="str">
        <x:f>IF('能耗数据录入'!$N124="","",'能耗数据录入'!$N124)</x:f>
      </x:c>
      <x:c r="J124" s="104" t="str">
        <x:f>IF($B124="","",IFERROR(AVERAGEIFS('能耗数据录入'!$N$6:$N$205,'能耗数据录入'!$B$6:$B$205,"&gt;="&amp;$B124-7,'能耗数据录入'!$B$6:$B$205,"&lt;"&amp;$B124,'能耗数据录入'!$H$6:$H$205,$G124,'能耗数据录入'!$J$6:$J$205,$H124),$I124))</x:f>
      </x:c>
      <x:c r="K124" s="105" t="str">
        <x:f>IFERROR(($I124-$J124)/$J124,"")</x:f>
      </x:c>
      <x:c r="L124" s="102" t="str">
        <x:f>IF('能耗数据录入'!$V124="","",'能耗数据录入'!$V124)</x:f>
      </x:c>
      <x:c r="M124" s="102" t="str">
        <x:f>IF($H124="","",IFERROR(VLOOKUP($H124,'基础设置'!$A$13:$K$19,5,FALSE),0.2))</x:f>
      </x:c>
      <x:c r="N124" s="102" t="str">
        <x:f>IF($B124="","",IF('能耗数据录入'!$L124="","缺少读数",IF($I124=0,"读数停滞/疑似离线",IF($K124&gt;=IFERROR(VLOOKUP($H124,'基础设置'!$A$13:$K$19,6,FALSE),0.5),"严重突增",IF($K124&gt;=$M124,"用量突增",IF($K124&lt;=-IFERROR(VLOOKUP($H124,'基础设置'!$A$13:$K$19,7,FALSE),0.3),"用量骤降",IF($L124&gt;IFERROR(VLOOKUP($H124,'基础设置'!$A$13:$K$19,8,FALSE),999999),"单位面积超限","正常")))))))</x:f>
      </x:c>
      <x:c r="O124" s="102" t="str">
        <x:f>IF($N124="","",IF($N124="正常","正常",IF(OR($N124="严重突增",$K124&gt;=IFERROR(VLOOKUP($H124,'基础设置'!$A$13:$K$19,6,FALSE),0.5)),"严重",IF(OR($N124="用量突增",$N124="用量骤降"),"高","中"))))</x:f>
      </x:c>
      <x:c r="P124" s="106" t="n">
        <x:f>IF(OR($N124="",$N124="正常"),0,ABS($I124-$J124)*'能耗数据录入'!$O124)</x:f>
        <x:v>0</x:v>
      </x:c>
      <x:c r="Q124" s="102" t="str">
        <x:f>IF($N124="正常","",IF($N124="读数停滞/疑似离线","核查表计通信/电池/网关/阀门状态",IF(AND($H124="水",$N124&lt;&gt;"正常"),"检查管网、阀门、卫生间、冷却塔及夜间最小流量",IF(AND($H124="电",$N124&lt;&gt;"正常"),"检查空调、照明、生产设备、峰谷时段与待机功耗",IF(AND($H124="气",$N124&lt;&gt;"正常"),"检查燃气阀门、锅炉/厨房设备与泄漏风险","核查设备工况、排班、产量与计量数据")))))</x:f>
        <x:v>核查设备工况、排班、产量与计量数据</x:v>
      </x:c>
      <x:c r="R124" s="102" t="str">
        <x:f>IF($H124="","",IFERROR(VLOOKUP($H124,'基础设置'!$A$13:$K$19,11,FALSE),"能源管理负责人"))</x:f>
      </x:c>
      <x:c r="S124" s="102" t="str">
        <x:f>IF($N124="","",IF($N124="正常","无需处理","待处理"))</x:f>
      </x:c>
      <x:c r="T124" s="103" t="str">
        <x:f>IF(OR($B124="",$N124="正常"),"",WORKDAY($B124,IF($O124="严重",1,IF($O124="高",2,3))))</x:f>
      </x:c>
      <x:c r="U124" s="102" t="str">
        <x:f>IF($T124="","",IF(AND($S124&lt;&gt;"已关闭",TODAY()&gt;$T124),"逾期","未逾期"))</x:f>
      </x:c>
      <x:c r="V124" s="102"/>
      <x:c r="W124" s="103"/>
      <x:c r="X124" s="102"/>
    </x:row>
    <x:row r="125">
      <x:c r="A125" s="102" t="str">
        <x:f>IF('能耗数据录入'!$A125="","","AL-"&amp;TEXT(ROW()-5,"0000"))</x:f>
      </x:c>
      <x:c r="B125" s="103" t="str">
        <x:f>IF('能耗数据录入'!$B125="","",'能耗数据录入'!$B125)</x:f>
      </x:c>
      <x:c r="C125" s="102" t="str">
        <x:f>IF('能耗数据录入'!$C125="","",'能耗数据录入'!$C125)</x:f>
      </x:c>
      <x:c r="D125" s="102" t="str">
        <x:f>IF('能耗数据录入'!$D125="","",'能耗数据录入'!$D125)</x:f>
      </x:c>
      <x:c r="E125" s="102" t="str">
        <x:f>IF('能耗数据录入'!$E125="","",'能耗数据录入'!$E125)</x:f>
      </x:c>
      <x:c r="F125" s="102" t="str">
        <x:f>IF('能耗数据录入'!$G125="","",'能耗数据录入'!$G125)</x:f>
      </x:c>
      <x:c r="G125" s="102" t="str">
        <x:f>IF('能耗数据录入'!$H125="","",'能耗数据录入'!$H125)</x:f>
      </x:c>
      <x:c r="H125" s="102" t="str">
        <x:f>IF('能耗数据录入'!$J125="","",'能耗数据录入'!$J125)</x:f>
      </x:c>
      <x:c r="I125" s="104" t="str">
        <x:f>IF('能耗数据录入'!$N125="","",'能耗数据录入'!$N125)</x:f>
      </x:c>
      <x:c r="J125" s="104" t="str">
        <x:f>IF($B125="","",IFERROR(AVERAGEIFS('能耗数据录入'!$N$6:$N$205,'能耗数据录入'!$B$6:$B$205,"&gt;="&amp;$B125-7,'能耗数据录入'!$B$6:$B$205,"&lt;"&amp;$B125,'能耗数据录入'!$H$6:$H$205,$G125,'能耗数据录入'!$J$6:$J$205,$H125),$I125))</x:f>
      </x:c>
      <x:c r="K125" s="105" t="str">
        <x:f>IFERROR(($I125-$J125)/$J125,"")</x:f>
      </x:c>
      <x:c r="L125" s="102" t="str">
        <x:f>IF('能耗数据录入'!$V125="","",'能耗数据录入'!$V125)</x:f>
      </x:c>
      <x:c r="M125" s="102" t="str">
        <x:f>IF($H125="","",IFERROR(VLOOKUP($H125,'基础设置'!$A$13:$K$19,5,FALSE),0.2))</x:f>
      </x:c>
      <x:c r="N125" s="102" t="str">
        <x:f>IF($B125="","",IF('能耗数据录入'!$L125="","缺少读数",IF($I125=0,"读数停滞/疑似离线",IF($K125&gt;=IFERROR(VLOOKUP($H125,'基础设置'!$A$13:$K$19,6,FALSE),0.5),"严重突增",IF($K125&gt;=$M125,"用量突增",IF($K125&lt;=-IFERROR(VLOOKUP($H125,'基础设置'!$A$13:$K$19,7,FALSE),0.3),"用量骤降",IF($L125&gt;IFERROR(VLOOKUP($H125,'基础设置'!$A$13:$K$19,8,FALSE),999999),"单位面积超限","正常")))))))</x:f>
      </x:c>
      <x:c r="O125" s="102" t="str">
        <x:f>IF($N125="","",IF($N125="正常","正常",IF(OR($N125="严重突增",$K125&gt;=IFERROR(VLOOKUP($H125,'基础设置'!$A$13:$K$19,6,FALSE),0.5)),"严重",IF(OR($N125="用量突增",$N125="用量骤降"),"高","中"))))</x:f>
      </x:c>
      <x:c r="P125" s="106" t="n">
        <x:f>IF(OR($N125="",$N125="正常"),0,ABS($I125-$J125)*'能耗数据录入'!$O125)</x:f>
        <x:v>0</x:v>
      </x:c>
      <x:c r="Q125" s="102" t="str">
        <x:f>IF($N125="正常","",IF($N125="读数停滞/疑似离线","核查表计通信/电池/网关/阀门状态",IF(AND($H125="水",$N125&lt;&gt;"正常"),"检查管网、阀门、卫生间、冷却塔及夜间最小流量",IF(AND($H125="电",$N125&lt;&gt;"正常"),"检查空调、照明、生产设备、峰谷时段与待机功耗",IF(AND($H125="气",$N125&lt;&gt;"正常"),"检查燃气阀门、锅炉/厨房设备与泄漏风险","核查设备工况、排班、产量与计量数据")))))</x:f>
        <x:v>核查设备工况、排班、产量与计量数据</x:v>
      </x:c>
      <x:c r="R125" s="102" t="str">
        <x:f>IF($H125="","",IFERROR(VLOOKUP($H125,'基础设置'!$A$13:$K$19,11,FALSE),"能源管理负责人"))</x:f>
      </x:c>
      <x:c r="S125" s="102" t="str">
        <x:f>IF($N125="","",IF($N125="正常","无需处理","待处理"))</x:f>
      </x:c>
      <x:c r="T125" s="103" t="str">
        <x:f>IF(OR($B125="",$N125="正常"),"",WORKDAY($B125,IF($O125="严重",1,IF($O125="高",2,3))))</x:f>
      </x:c>
      <x:c r="U125" s="102" t="str">
        <x:f>IF($T125="","",IF(AND($S125&lt;&gt;"已关闭",TODAY()&gt;$T125),"逾期","未逾期"))</x:f>
      </x:c>
      <x:c r="V125" s="102"/>
      <x:c r="W125" s="103"/>
      <x:c r="X125" s="102"/>
    </x:row>
    <x:row r="126">
      <x:c r="A126" s="102" t="str">
        <x:f>IF('能耗数据录入'!$A126="","","AL-"&amp;TEXT(ROW()-5,"0000"))</x:f>
      </x:c>
      <x:c r="B126" s="103" t="str">
        <x:f>IF('能耗数据录入'!$B126="","",'能耗数据录入'!$B126)</x:f>
      </x:c>
      <x:c r="C126" s="102" t="str">
        <x:f>IF('能耗数据录入'!$C126="","",'能耗数据录入'!$C126)</x:f>
      </x:c>
      <x:c r="D126" s="102" t="str">
        <x:f>IF('能耗数据录入'!$D126="","",'能耗数据录入'!$D126)</x:f>
      </x:c>
      <x:c r="E126" s="102" t="str">
        <x:f>IF('能耗数据录入'!$E126="","",'能耗数据录入'!$E126)</x:f>
      </x:c>
      <x:c r="F126" s="102" t="str">
        <x:f>IF('能耗数据录入'!$G126="","",'能耗数据录入'!$G126)</x:f>
      </x:c>
      <x:c r="G126" s="102" t="str">
        <x:f>IF('能耗数据录入'!$H126="","",'能耗数据录入'!$H126)</x:f>
      </x:c>
      <x:c r="H126" s="102" t="str">
        <x:f>IF('能耗数据录入'!$J126="","",'能耗数据录入'!$J126)</x:f>
      </x:c>
      <x:c r="I126" s="104" t="str">
        <x:f>IF('能耗数据录入'!$N126="","",'能耗数据录入'!$N126)</x:f>
      </x:c>
      <x:c r="J126" s="104" t="str">
        <x:f>IF($B126="","",IFERROR(AVERAGEIFS('能耗数据录入'!$N$6:$N$205,'能耗数据录入'!$B$6:$B$205,"&gt;="&amp;$B126-7,'能耗数据录入'!$B$6:$B$205,"&lt;"&amp;$B126,'能耗数据录入'!$H$6:$H$205,$G126,'能耗数据录入'!$J$6:$J$205,$H126),$I126))</x:f>
      </x:c>
      <x:c r="K126" s="105" t="str">
        <x:f>IFERROR(($I126-$J126)/$J126,"")</x:f>
      </x:c>
      <x:c r="L126" s="102" t="str">
        <x:f>IF('能耗数据录入'!$V126="","",'能耗数据录入'!$V126)</x:f>
      </x:c>
      <x:c r="M126" s="102" t="str">
        <x:f>IF($H126="","",IFERROR(VLOOKUP($H126,'基础设置'!$A$13:$K$19,5,FALSE),0.2))</x:f>
      </x:c>
      <x:c r="N126" s="102" t="str">
        <x:f>IF($B126="","",IF('能耗数据录入'!$L126="","缺少读数",IF($I126=0,"读数停滞/疑似离线",IF($K126&gt;=IFERROR(VLOOKUP($H126,'基础设置'!$A$13:$K$19,6,FALSE),0.5),"严重突增",IF($K126&gt;=$M126,"用量突增",IF($K126&lt;=-IFERROR(VLOOKUP($H126,'基础设置'!$A$13:$K$19,7,FALSE),0.3),"用量骤降",IF($L126&gt;IFERROR(VLOOKUP($H126,'基础设置'!$A$13:$K$19,8,FALSE),999999),"单位面积超限","正常")))))))</x:f>
      </x:c>
      <x:c r="O126" s="102" t="str">
        <x:f>IF($N126="","",IF($N126="正常","正常",IF(OR($N126="严重突增",$K126&gt;=IFERROR(VLOOKUP($H126,'基础设置'!$A$13:$K$19,6,FALSE),0.5)),"严重",IF(OR($N126="用量突增",$N126="用量骤降"),"高","中"))))</x:f>
      </x:c>
      <x:c r="P126" s="106" t="n">
        <x:f>IF(OR($N126="",$N126="正常"),0,ABS($I126-$J126)*'能耗数据录入'!$O126)</x:f>
        <x:v>0</x:v>
      </x:c>
      <x:c r="Q126" s="102" t="str">
        <x:f>IF($N126="正常","",IF($N126="读数停滞/疑似离线","核查表计通信/电池/网关/阀门状态",IF(AND($H126="水",$N126&lt;&gt;"正常"),"检查管网、阀门、卫生间、冷却塔及夜间最小流量",IF(AND($H126="电",$N126&lt;&gt;"正常"),"检查空调、照明、生产设备、峰谷时段与待机功耗",IF(AND($H126="气",$N126&lt;&gt;"正常"),"检查燃气阀门、锅炉/厨房设备与泄漏风险","核查设备工况、排班、产量与计量数据")))))</x:f>
        <x:v>核查设备工况、排班、产量与计量数据</x:v>
      </x:c>
      <x:c r="R126" s="102" t="str">
        <x:f>IF($H126="","",IFERROR(VLOOKUP($H126,'基础设置'!$A$13:$K$19,11,FALSE),"能源管理负责人"))</x:f>
      </x:c>
      <x:c r="S126" s="102" t="str">
        <x:f>IF($N126="","",IF($N126="正常","无需处理","待处理"))</x:f>
      </x:c>
      <x:c r="T126" s="103" t="str">
        <x:f>IF(OR($B126="",$N126="正常"),"",WORKDAY($B126,IF($O126="严重",1,IF($O126="高",2,3))))</x:f>
      </x:c>
      <x:c r="U126" s="102" t="str">
        <x:f>IF($T126="","",IF(AND($S126&lt;&gt;"已关闭",TODAY()&gt;$T126),"逾期","未逾期"))</x:f>
      </x:c>
      <x:c r="V126" s="102"/>
      <x:c r="W126" s="103"/>
      <x:c r="X126" s="102"/>
    </x:row>
    <x:row r="127">
      <x:c r="A127" s="102" t="str">
        <x:f>IF('能耗数据录入'!$A127="","","AL-"&amp;TEXT(ROW()-5,"0000"))</x:f>
      </x:c>
      <x:c r="B127" s="103" t="str">
        <x:f>IF('能耗数据录入'!$B127="","",'能耗数据录入'!$B127)</x:f>
      </x:c>
      <x:c r="C127" s="102" t="str">
        <x:f>IF('能耗数据录入'!$C127="","",'能耗数据录入'!$C127)</x:f>
      </x:c>
      <x:c r="D127" s="102" t="str">
        <x:f>IF('能耗数据录入'!$D127="","",'能耗数据录入'!$D127)</x:f>
      </x:c>
      <x:c r="E127" s="102" t="str">
        <x:f>IF('能耗数据录入'!$E127="","",'能耗数据录入'!$E127)</x:f>
      </x:c>
      <x:c r="F127" s="102" t="str">
        <x:f>IF('能耗数据录入'!$G127="","",'能耗数据录入'!$G127)</x:f>
      </x:c>
      <x:c r="G127" s="102" t="str">
        <x:f>IF('能耗数据录入'!$H127="","",'能耗数据录入'!$H127)</x:f>
      </x:c>
      <x:c r="H127" s="102" t="str">
        <x:f>IF('能耗数据录入'!$J127="","",'能耗数据录入'!$J127)</x:f>
      </x:c>
      <x:c r="I127" s="104" t="str">
        <x:f>IF('能耗数据录入'!$N127="","",'能耗数据录入'!$N127)</x:f>
      </x:c>
      <x:c r="J127" s="104" t="str">
        <x:f>IF($B127="","",IFERROR(AVERAGEIFS('能耗数据录入'!$N$6:$N$205,'能耗数据录入'!$B$6:$B$205,"&gt;="&amp;$B127-7,'能耗数据录入'!$B$6:$B$205,"&lt;"&amp;$B127,'能耗数据录入'!$H$6:$H$205,$G127,'能耗数据录入'!$J$6:$J$205,$H127),$I127))</x:f>
      </x:c>
      <x:c r="K127" s="105" t="str">
        <x:f>IFERROR(($I127-$J127)/$J127,"")</x:f>
      </x:c>
      <x:c r="L127" s="102" t="str">
        <x:f>IF('能耗数据录入'!$V127="","",'能耗数据录入'!$V127)</x:f>
      </x:c>
      <x:c r="M127" s="102" t="str">
        <x:f>IF($H127="","",IFERROR(VLOOKUP($H127,'基础设置'!$A$13:$K$19,5,FALSE),0.2))</x:f>
      </x:c>
      <x:c r="N127" s="102" t="str">
        <x:f>IF($B127="","",IF('能耗数据录入'!$L127="","缺少读数",IF($I127=0,"读数停滞/疑似离线",IF($K127&gt;=IFERROR(VLOOKUP($H127,'基础设置'!$A$13:$K$19,6,FALSE),0.5),"严重突增",IF($K127&gt;=$M127,"用量突增",IF($K127&lt;=-IFERROR(VLOOKUP($H127,'基础设置'!$A$13:$K$19,7,FALSE),0.3),"用量骤降",IF($L127&gt;IFERROR(VLOOKUP($H127,'基础设置'!$A$13:$K$19,8,FALSE),999999),"单位面积超限","正常")))))))</x:f>
      </x:c>
      <x:c r="O127" s="102" t="str">
        <x:f>IF($N127="","",IF($N127="正常","正常",IF(OR($N127="严重突增",$K127&gt;=IFERROR(VLOOKUP($H127,'基础设置'!$A$13:$K$19,6,FALSE),0.5)),"严重",IF(OR($N127="用量突增",$N127="用量骤降"),"高","中"))))</x:f>
      </x:c>
      <x:c r="P127" s="106" t="n">
        <x:f>IF(OR($N127="",$N127="正常"),0,ABS($I127-$J127)*'能耗数据录入'!$O127)</x:f>
        <x:v>0</x:v>
      </x:c>
      <x:c r="Q127" s="102" t="str">
        <x:f>IF($N127="正常","",IF($N127="读数停滞/疑似离线","核查表计通信/电池/网关/阀门状态",IF(AND($H127="水",$N127&lt;&gt;"正常"),"检查管网、阀门、卫生间、冷却塔及夜间最小流量",IF(AND($H127="电",$N127&lt;&gt;"正常"),"检查空调、照明、生产设备、峰谷时段与待机功耗",IF(AND($H127="气",$N127&lt;&gt;"正常"),"检查燃气阀门、锅炉/厨房设备与泄漏风险","核查设备工况、排班、产量与计量数据")))))</x:f>
        <x:v>核查设备工况、排班、产量与计量数据</x:v>
      </x:c>
      <x:c r="R127" s="102" t="str">
        <x:f>IF($H127="","",IFERROR(VLOOKUP($H127,'基础设置'!$A$13:$K$19,11,FALSE),"能源管理负责人"))</x:f>
      </x:c>
      <x:c r="S127" s="102" t="str">
        <x:f>IF($N127="","",IF($N127="正常","无需处理","待处理"))</x:f>
      </x:c>
      <x:c r="T127" s="103" t="str">
        <x:f>IF(OR($B127="",$N127="正常"),"",WORKDAY($B127,IF($O127="严重",1,IF($O127="高",2,3))))</x:f>
      </x:c>
      <x:c r="U127" s="102" t="str">
        <x:f>IF($T127="","",IF(AND($S127&lt;&gt;"已关闭",TODAY()&gt;$T127),"逾期","未逾期"))</x:f>
      </x:c>
      <x:c r="V127" s="102"/>
      <x:c r="W127" s="103"/>
      <x:c r="X127" s="102"/>
    </x:row>
    <x:row r="128">
      <x:c r="A128" s="102" t="str">
        <x:f>IF('能耗数据录入'!$A128="","","AL-"&amp;TEXT(ROW()-5,"0000"))</x:f>
      </x:c>
      <x:c r="B128" s="103" t="str">
        <x:f>IF('能耗数据录入'!$B128="","",'能耗数据录入'!$B128)</x:f>
      </x:c>
      <x:c r="C128" s="102" t="str">
        <x:f>IF('能耗数据录入'!$C128="","",'能耗数据录入'!$C128)</x:f>
      </x:c>
      <x:c r="D128" s="102" t="str">
        <x:f>IF('能耗数据录入'!$D128="","",'能耗数据录入'!$D128)</x:f>
      </x:c>
      <x:c r="E128" s="102" t="str">
        <x:f>IF('能耗数据录入'!$E128="","",'能耗数据录入'!$E128)</x:f>
      </x:c>
      <x:c r="F128" s="102" t="str">
        <x:f>IF('能耗数据录入'!$G128="","",'能耗数据录入'!$G128)</x:f>
      </x:c>
      <x:c r="G128" s="102" t="str">
        <x:f>IF('能耗数据录入'!$H128="","",'能耗数据录入'!$H128)</x:f>
      </x:c>
      <x:c r="H128" s="102" t="str">
        <x:f>IF('能耗数据录入'!$J128="","",'能耗数据录入'!$J128)</x:f>
      </x:c>
      <x:c r="I128" s="104" t="str">
        <x:f>IF('能耗数据录入'!$N128="","",'能耗数据录入'!$N128)</x:f>
      </x:c>
      <x:c r="J128" s="104" t="str">
        <x:f>IF($B128="","",IFERROR(AVERAGEIFS('能耗数据录入'!$N$6:$N$205,'能耗数据录入'!$B$6:$B$205,"&gt;="&amp;$B128-7,'能耗数据录入'!$B$6:$B$205,"&lt;"&amp;$B128,'能耗数据录入'!$H$6:$H$205,$G128,'能耗数据录入'!$J$6:$J$205,$H128),$I128))</x:f>
      </x:c>
      <x:c r="K128" s="105" t="str">
        <x:f>IFERROR(($I128-$J128)/$J128,"")</x:f>
      </x:c>
      <x:c r="L128" s="102" t="str">
        <x:f>IF('能耗数据录入'!$V128="","",'能耗数据录入'!$V128)</x:f>
      </x:c>
      <x:c r="M128" s="102" t="str">
        <x:f>IF($H128="","",IFERROR(VLOOKUP($H128,'基础设置'!$A$13:$K$19,5,FALSE),0.2))</x:f>
      </x:c>
      <x:c r="N128" s="102" t="str">
        <x:f>IF($B128="","",IF('能耗数据录入'!$L128="","缺少读数",IF($I128=0,"读数停滞/疑似离线",IF($K128&gt;=IFERROR(VLOOKUP($H128,'基础设置'!$A$13:$K$19,6,FALSE),0.5),"严重突增",IF($K128&gt;=$M128,"用量突增",IF($K128&lt;=-IFERROR(VLOOKUP($H128,'基础设置'!$A$13:$K$19,7,FALSE),0.3),"用量骤降",IF($L128&gt;IFERROR(VLOOKUP($H128,'基础设置'!$A$13:$K$19,8,FALSE),999999),"单位面积超限","正常")))))))</x:f>
      </x:c>
      <x:c r="O128" s="102" t="str">
        <x:f>IF($N128="","",IF($N128="正常","正常",IF(OR($N128="严重突增",$K128&gt;=IFERROR(VLOOKUP($H128,'基础设置'!$A$13:$K$19,6,FALSE),0.5)),"严重",IF(OR($N128="用量突增",$N128="用量骤降"),"高","中"))))</x:f>
      </x:c>
      <x:c r="P128" s="106" t="n">
        <x:f>IF(OR($N128="",$N128="正常"),0,ABS($I128-$J128)*'能耗数据录入'!$O128)</x:f>
        <x:v>0</x:v>
      </x:c>
      <x:c r="Q128" s="102" t="str">
        <x:f>IF($N128="正常","",IF($N128="读数停滞/疑似离线","核查表计通信/电池/网关/阀门状态",IF(AND($H128="水",$N128&lt;&gt;"正常"),"检查管网、阀门、卫生间、冷却塔及夜间最小流量",IF(AND($H128="电",$N128&lt;&gt;"正常"),"检查空调、照明、生产设备、峰谷时段与待机功耗",IF(AND($H128="气",$N128&lt;&gt;"正常"),"检查燃气阀门、锅炉/厨房设备与泄漏风险","核查设备工况、排班、产量与计量数据")))))</x:f>
        <x:v>核查设备工况、排班、产量与计量数据</x:v>
      </x:c>
      <x:c r="R128" s="102" t="str">
        <x:f>IF($H128="","",IFERROR(VLOOKUP($H128,'基础设置'!$A$13:$K$19,11,FALSE),"能源管理负责人"))</x:f>
      </x:c>
      <x:c r="S128" s="102" t="str">
        <x:f>IF($N128="","",IF($N128="正常","无需处理","待处理"))</x:f>
      </x:c>
      <x:c r="T128" s="103" t="str">
        <x:f>IF(OR($B128="",$N128="正常"),"",WORKDAY($B128,IF($O128="严重",1,IF($O128="高",2,3))))</x:f>
      </x:c>
      <x:c r="U128" s="102" t="str">
        <x:f>IF($T128="","",IF(AND($S128&lt;&gt;"已关闭",TODAY()&gt;$T128),"逾期","未逾期"))</x:f>
      </x:c>
      <x:c r="V128" s="102"/>
      <x:c r="W128" s="103"/>
      <x:c r="X128" s="102"/>
    </x:row>
    <x:row r="129">
      <x:c r="A129" s="102" t="str">
        <x:f>IF('能耗数据录入'!$A129="","","AL-"&amp;TEXT(ROW()-5,"0000"))</x:f>
      </x:c>
      <x:c r="B129" s="103" t="str">
        <x:f>IF('能耗数据录入'!$B129="","",'能耗数据录入'!$B129)</x:f>
      </x:c>
      <x:c r="C129" s="102" t="str">
        <x:f>IF('能耗数据录入'!$C129="","",'能耗数据录入'!$C129)</x:f>
      </x:c>
      <x:c r="D129" s="102" t="str">
        <x:f>IF('能耗数据录入'!$D129="","",'能耗数据录入'!$D129)</x:f>
      </x:c>
      <x:c r="E129" s="102" t="str">
        <x:f>IF('能耗数据录入'!$E129="","",'能耗数据录入'!$E129)</x:f>
      </x:c>
      <x:c r="F129" s="102" t="str">
        <x:f>IF('能耗数据录入'!$G129="","",'能耗数据录入'!$G129)</x:f>
      </x:c>
      <x:c r="G129" s="102" t="str">
        <x:f>IF('能耗数据录入'!$H129="","",'能耗数据录入'!$H129)</x:f>
      </x:c>
      <x:c r="H129" s="102" t="str">
        <x:f>IF('能耗数据录入'!$J129="","",'能耗数据录入'!$J129)</x:f>
      </x:c>
      <x:c r="I129" s="104" t="str">
        <x:f>IF('能耗数据录入'!$N129="","",'能耗数据录入'!$N129)</x:f>
      </x:c>
      <x:c r="J129" s="104" t="str">
        <x:f>IF($B129="","",IFERROR(AVERAGEIFS('能耗数据录入'!$N$6:$N$205,'能耗数据录入'!$B$6:$B$205,"&gt;="&amp;$B129-7,'能耗数据录入'!$B$6:$B$205,"&lt;"&amp;$B129,'能耗数据录入'!$H$6:$H$205,$G129,'能耗数据录入'!$J$6:$J$205,$H129),$I129))</x:f>
      </x:c>
      <x:c r="K129" s="105" t="str">
        <x:f>IFERROR(($I129-$J129)/$J129,"")</x:f>
      </x:c>
      <x:c r="L129" s="102" t="str">
        <x:f>IF('能耗数据录入'!$V129="","",'能耗数据录入'!$V129)</x:f>
      </x:c>
      <x:c r="M129" s="102" t="str">
        <x:f>IF($H129="","",IFERROR(VLOOKUP($H129,'基础设置'!$A$13:$K$19,5,FALSE),0.2))</x:f>
      </x:c>
      <x:c r="N129" s="102" t="str">
        <x:f>IF($B129="","",IF('能耗数据录入'!$L129="","缺少读数",IF($I129=0,"读数停滞/疑似离线",IF($K129&gt;=IFERROR(VLOOKUP($H129,'基础设置'!$A$13:$K$19,6,FALSE),0.5),"严重突增",IF($K129&gt;=$M129,"用量突增",IF($K129&lt;=-IFERROR(VLOOKUP($H129,'基础设置'!$A$13:$K$19,7,FALSE),0.3),"用量骤降",IF($L129&gt;IFERROR(VLOOKUP($H129,'基础设置'!$A$13:$K$19,8,FALSE),999999),"单位面积超限","正常")))))))</x:f>
      </x:c>
      <x:c r="O129" s="102" t="str">
        <x:f>IF($N129="","",IF($N129="正常","正常",IF(OR($N129="严重突增",$K129&gt;=IFERROR(VLOOKUP($H129,'基础设置'!$A$13:$K$19,6,FALSE),0.5)),"严重",IF(OR($N129="用量突增",$N129="用量骤降"),"高","中"))))</x:f>
      </x:c>
      <x:c r="P129" s="106" t="n">
        <x:f>IF(OR($N129="",$N129="正常"),0,ABS($I129-$J129)*'能耗数据录入'!$O129)</x:f>
        <x:v>0</x:v>
      </x:c>
      <x:c r="Q129" s="102" t="str">
        <x:f>IF($N129="正常","",IF($N129="读数停滞/疑似离线","核查表计通信/电池/网关/阀门状态",IF(AND($H129="水",$N129&lt;&gt;"正常"),"检查管网、阀门、卫生间、冷却塔及夜间最小流量",IF(AND($H129="电",$N129&lt;&gt;"正常"),"检查空调、照明、生产设备、峰谷时段与待机功耗",IF(AND($H129="气",$N129&lt;&gt;"正常"),"检查燃气阀门、锅炉/厨房设备与泄漏风险","核查设备工况、排班、产量与计量数据")))))</x:f>
        <x:v>核查设备工况、排班、产量与计量数据</x:v>
      </x:c>
      <x:c r="R129" s="102" t="str">
        <x:f>IF($H129="","",IFERROR(VLOOKUP($H129,'基础设置'!$A$13:$K$19,11,FALSE),"能源管理负责人"))</x:f>
      </x:c>
      <x:c r="S129" s="102" t="str">
        <x:f>IF($N129="","",IF($N129="正常","无需处理","待处理"))</x:f>
      </x:c>
      <x:c r="T129" s="103" t="str">
        <x:f>IF(OR($B129="",$N129="正常"),"",WORKDAY($B129,IF($O129="严重",1,IF($O129="高",2,3))))</x:f>
      </x:c>
      <x:c r="U129" s="102" t="str">
        <x:f>IF($T129="","",IF(AND($S129&lt;&gt;"已关闭",TODAY()&gt;$T129),"逾期","未逾期"))</x:f>
      </x:c>
      <x:c r="V129" s="102"/>
      <x:c r="W129" s="103"/>
      <x:c r="X129" s="102"/>
    </x:row>
    <x:row r="130">
      <x:c r="A130" s="102" t="str">
        <x:f>IF('能耗数据录入'!$A130="","","AL-"&amp;TEXT(ROW()-5,"0000"))</x:f>
      </x:c>
      <x:c r="B130" s="103" t="str">
        <x:f>IF('能耗数据录入'!$B130="","",'能耗数据录入'!$B130)</x:f>
      </x:c>
      <x:c r="C130" s="102" t="str">
        <x:f>IF('能耗数据录入'!$C130="","",'能耗数据录入'!$C130)</x:f>
      </x:c>
      <x:c r="D130" s="102" t="str">
        <x:f>IF('能耗数据录入'!$D130="","",'能耗数据录入'!$D130)</x:f>
      </x:c>
      <x:c r="E130" s="102" t="str">
        <x:f>IF('能耗数据录入'!$E130="","",'能耗数据录入'!$E130)</x:f>
      </x:c>
      <x:c r="F130" s="102" t="str">
        <x:f>IF('能耗数据录入'!$G130="","",'能耗数据录入'!$G130)</x:f>
      </x:c>
      <x:c r="G130" s="102" t="str">
        <x:f>IF('能耗数据录入'!$H130="","",'能耗数据录入'!$H130)</x:f>
      </x:c>
      <x:c r="H130" s="102" t="str">
        <x:f>IF('能耗数据录入'!$J130="","",'能耗数据录入'!$J130)</x:f>
      </x:c>
      <x:c r="I130" s="104" t="str">
        <x:f>IF('能耗数据录入'!$N130="","",'能耗数据录入'!$N130)</x:f>
      </x:c>
      <x:c r="J130" s="104" t="str">
        <x:f>IF($B130="","",IFERROR(AVERAGEIFS('能耗数据录入'!$N$6:$N$205,'能耗数据录入'!$B$6:$B$205,"&gt;="&amp;$B130-7,'能耗数据录入'!$B$6:$B$205,"&lt;"&amp;$B130,'能耗数据录入'!$H$6:$H$205,$G130,'能耗数据录入'!$J$6:$J$205,$H130),$I130))</x:f>
      </x:c>
      <x:c r="K130" s="105" t="str">
        <x:f>IFERROR(($I130-$J130)/$J130,"")</x:f>
      </x:c>
      <x:c r="L130" s="102" t="str">
        <x:f>IF('能耗数据录入'!$V130="","",'能耗数据录入'!$V130)</x:f>
      </x:c>
      <x:c r="M130" s="102" t="str">
        <x:f>IF($H130="","",IFERROR(VLOOKUP($H130,'基础设置'!$A$13:$K$19,5,FALSE),0.2))</x:f>
      </x:c>
      <x:c r="N130" s="102" t="str">
        <x:f>IF($B130="","",IF('能耗数据录入'!$L130="","缺少读数",IF($I130=0,"读数停滞/疑似离线",IF($K130&gt;=IFERROR(VLOOKUP($H130,'基础设置'!$A$13:$K$19,6,FALSE),0.5),"严重突增",IF($K130&gt;=$M130,"用量突增",IF($K130&lt;=-IFERROR(VLOOKUP($H130,'基础设置'!$A$13:$K$19,7,FALSE),0.3),"用量骤降",IF($L130&gt;IFERROR(VLOOKUP($H130,'基础设置'!$A$13:$K$19,8,FALSE),999999),"单位面积超限","正常")))))))</x:f>
      </x:c>
      <x:c r="O130" s="102" t="str">
        <x:f>IF($N130="","",IF($N130="正常","正常",IF(OR($N130="严重突增",$K130&gt;=IFERROR(VLOOKUP($H130,'基础设置'!$A$13:$K$19,6,FALSE),0.5)),"严重",IF(OR($N130="用量突增",$N130="用量骤降"),"高","中"))))</x:f>
      </x:c>
      <x:c r="P130" s="106" t="n">
        <x:f>IF(OR($N130="",$N130="正常"),0,ABS($I130-$J130)*'能耗数据录入'!$O130)</x:f>
        <x:v>0</x:v>
      </x:c>
      <x:c r="Q130" s="102" t="str">
        <x:f>IF($N130="正常","",IF($N130="读数停滞/疑似离线","核查表计通信/电池/网关/阀门状态",IF(AND($H130="水",$N130&lt;&gt;"正常"),"检查管网、阀门、卫生间、冷却塔及夜间最小流量",IF(AND($H130="电",$N130&lt;&gt;"正常"),"检查空调、照明、生产设备、峰谷时段与待机功耗",IF(AND($H130="气",$N130&lt;&gt;"正常"),"检查燃气阀门、锅炉/厨房设备与泄漏风险","核查设备工况、排班、产量与计量数据")))))</x:f>
        <x:v>核查设备工况、排班、产量与计量数据</x:v>
      </x:c>
      <x:c r="R130" s="102" t="str">
        <x:f>IF($H130="","",IFERROR(VLOOKUP($H130,'基础设置'!$A$13:$K$19,11,FALSE),"能源管理负责人"))</x:f>
      </x:c>
      <x:c r="S130" s="102" t="str">
        <x:f>IF($N130="","",IF($N130="正常","无需处理","待处理"))</x:f>
      </x:c>
      <x:c r="T130" s="103" t="str">
        <x:f>IF(OR($B130="",$N130="正常"),"",WORKDAY($B130,IF($O130="严重",1,IF($O130="高",2,3))))</x:f>
      </x:c>
      <x:c r="U130" s="102" t="str">
        <x:f>IF($T130="","",IF(AND($S130&lt;&gt;"已关闭",TODAY()&gt;$T130),"逾期","未逾期"))</x:f>
      </x:c>
      <x:c r="V130" s="102"/>
      <x:c r="W130" s="103"/>
      <x:c r="X130" s="102"/>
    </x:row>
    <x:row r="131">
      <x:c r="A131" s="102" t="str">
        <x:f>IF('能耗数据录入'!$A131="","","AL-"&amp;TEXT(ROW()-5,"0000"))</x:f>
      </x:c>
      <x:c r="B131" s="103" t="str">
        <x:f>IF('能耗数据录入'!$B131="","",'能耗数据录入'!$B131)</x:f>
      </x:c>
      <x:c r="C131" s="102" t="str">
        <x:f>IF('能耗数据录入'!$C131="","",'能耗数据录入'!$C131)</x:f>
      </x:c>
      <x:c r="D131" s="102" t="str">
        <x:f>IF('能耗数据录入'!$D131="","",'能耗数据录入'!$D131)</x:f>
      </x:c>
      <x:c r="E131" s="102" t="str">
        <x:f>IF('能耗数据录入'!$E131="","",'能耗数据录入'!$E131)</x:f>
      </x:c>
      <x:c r="F131" s="102" t="str">
        <x:f>IF('能耗数据录入'!$G131="","",'能耗数据录入'!$G131)</x:f>
      </x:c>
      <x:c r="G131" s="102" t="str">
        <x:f>IF('能耗数据录入'!$H131="","",'能耗数据录入'!$H131)</x:f>
      </x:c>
      <x:c r="H131" s="102" t="str">
        <x:f>IF('能耗数据录入'!$J131="","",'能耗数据录入'!$J131)</x:f>
      </x:c>
      <x:c r="I131" s="104" t="str">
        <x:f>IF('能耗数据录入'!$N131="","",'能耗数据录入'!$N131)</x:f>
      </x:c>
      <x:c r="J131" s="104" t="str">
        <x:f>IF($B131="","",IFERROR(AVERAGEIFS('能耗数据录入'!$N$6:$N$205,'能耗数据录入'!$B$6:$B$205,"&gt;="&amp;$B131-7,'能耗数据录入'!$B$6:$B$205,"&lt;"&amp;$B131,'能耗数据录入'!$H$6:$H$205,$G131,'能耗数据录入'!$J$6:$J$205,$H131),$I131))</x:f>
      </x:c>
      <x:c r="K131" s="105" t="str">
        <x:f>IFERROR(($I131-$J131)/$J131,"")</x:f>
      </x:c>
      <x:c r="L131" s="102" t="str">
        <x:f>IF('能耗数据录入'!$V131="","",'能耗数据录入'!$V131)</x:f>
      </x:c>
      <x:c r="M131" s="102" t="str">
        <x:f>IF($H131="","",IFERROR(VLOOKUP($H131,'基础设置'!$A$13:$K$19,5,FALSE),0.2))</x:f>
      </x:c>
      <x:c r="N131" s="102" t="str">
        <x:f>IF($B131="","",IF('能耗数据录入'!$L131="","缺少读数",IF($I131=0,"读数停滞/疑似离线",IF($K131&gt;=IFERROR(VLOOKUP($H131,'基础设置'!$A$13:$K$19,6,FALSE),0.5),"严重突增",IF($K131&gt;=$M131,"用量突增",IF($K131&lt;=-IFERROR(VLOOKUP($H131,'基础设置'!$A$13:$K$19,7,FALSE),0.3),"用量骤降",IF($L131&gt;IFERROR(VLOOKUP($H131,'基础设置'!$A$13:$K$19,8,FALSE),999999),"单位面积超限","正常")))))))</x:f>
      </x:c>
      <x:c r="O131" s="102" t="str">
        <x:f>IF($N131="","",IF($N131="正常","正常",IF(OR($N131="严重突增",$K131&gt;=IFERROR(VLOOKUP($H131,'基础设置'!$A$13:$K$19,6,FALSE),0.5)),"严重",IF(OR($N131="用量突增",$N131="用量骤降"),"高","中"))))</x:f>
      </x:c>
      <x:c r="P131" s="106" t="n">
        <x:f>IF(OR($N131="",$N131="正常"),0,ABS($I131-$J131)*'能耗数据录入'!$O131)</x:f>
        <x:v>0</x:v>
      </x:c>
      <x:c r="Q131" s="102" t="str">
        <x:f>IF($N131="正常","",IF($N131="读数停滞/疑似离线","核查表计通信/电池/网关/阀门状态",IF(AND($H131="水",$N131&lt;&gt;"正常"),"检查管网、阀门、卫生间、冷却塔及夜间最小流量",IF(AND($H131="电",$N131&lt;&gt;"正常"),"检查空调、照明、生产设备、峰谷时段与待机功耗",IF(AND($H131="气",$N131&lt;&gt;"正常"),"检查燃气阀门、锅炉/厨房设备与泄漏风险","核查设备工况、排班、产量与计量数据")))))</x:f>
        <x:v>核查设备工况、排班、产量与计量数据</x:v>
      </x:c>
      <x:c r="R131" s="102" t="str">
        <x:f>IF($H131="","",IFERROR(VLOOKUP($H131,'基础设置'!$A$13:$K$19,11,FALSE),"能源管理负责人"))</x:f>
      </x:c>
      <x:c r="S131" s="102" t="str">
        <x:f>IF($N131="","",IF($N131="正常","无需处理","待处理"))</x:f>
      </x:c>
      <x:c r="T131" s="103" t="str">
        <x:f>IF(OR($B131="",$N131="正常"),"",WORKDAY($B131,IF($O131="严重",1,IF($O131="高",2,3))))</x:f>
      </x:c>
      <x:c r="U131" s="102" t="str">
        <x:f>IF($T131="","",IF(AND($S131&lt;&gt;"已关闭",TODAY()&gt;$T131),"逾期","未逾期"))</x:f>
      </x:c>
      <x:c r="V131" s="102"/>
      <x:c r="W131" s="103"/>
      <x:c r="X131" s="102"/>
    </x:row>
    <x:row r="132">
      <x:c r="A132" s="102" t="str">
        <x:f>IF('能耗数据录入'!$A132="","","AL-"&amp;TEXT(ROW()-5,"0000"))</x:f>
      </x:c>
      <x:c r="B132" s="103" t="str">
        <x:f>IF('能耗数据录入'!$B132="","",'能耗数据录入'!$B132)</x:f>
      </x:c>
      <x:c r="C132" s="102" t="str">
        <x:f>IF('能耗数据录入'!$C132="","",'能耗数据录入'!$C132)</x:f>
      </x:c>
      <x:c r="D132" s="102" t="str">
        <x:f>IF('能耗数据录入'!$D132="","",'能耗数据录入'!$D132)</x:f>
      </x:c>
      <x:c r="E132" s="102" t="str">
        <x:f>IF('能耗数据录入'!$E132="","",'能耗数据录入'!$E132)</x:f>
      </x:c>
      <x:c r="F132" s="102" t="str">
        <x:f>IF('能耗数据录入'!$G132="","",'能耗数据录入'!$G132)</x:f>
      </x:c>
      <x:c r="G132" s="102" t="str">
        <x:f>IF('能耗数据录入'!$H132="","",'能耗数据录入'!$H132)</x:f>
      </x:c>
      <x:c r="H132" s="102" t="str">
        <x:f>IF('能耗数据录入'!$J132="","",'能耗数据录入'!$J132)</x:f>
      </x:c>
      <x:c r="I132" s="104" t="str">
        <x:f>IF('能耗数据录入'!$N132="","",'能耗数据录入'!$N132)</x:f>
      </x:c>
      <x:c r="J132" s="104" t="str">
        <x:f>IF($B132="","",IFERROR(AVERAGEIFS('能耗数据录入'!$N$6:$N$205,'能耗数据录入'!$B$6:$B$205,"&gt;="&amp;$B132-7,'能耗数据录入'!$B$6:$B$205,"&lt;"&amp;$B132,'能耗数据录入'!$H$6:$H$205,$G132,'能耗数据录入'!$J$6:$J$205,$H132),$I132))</x:f>
      </x:c>
      <x:c r="K132" s="105" t="str">
        <x:f>IFERROR(($I132-$J132)/$J132,"")</x:f>
      </x:c>
      <x:c r="L132" s="102" t="str">
        <x:f>IF('能耗数据录入'!$V132="","",'能耗数据录入'!$V132)</x:f>
      </x:c>
      <x:c r="M132" s="102" t="str">
        <x:f>IF($H132="","",IFERROR(VLOOKUP($H132,'基础设置'!$A$13:$K$19,5,FALSE),0.2))</x:f>
      </x:c>
      <x:c r="N132" s="102" t="str">
        <x:f>IF($B132="","",IF('能耗数据录入'!$L132="","缺少读数",IF($I132=0,"读数停滞/疑似离线",IF($K132&gt;=IFERROR(VLOOKUP($H132,'基础设置'!$A$13:$K$19,6,FALSE),0.5),"严重突增",IF($K132&gt;=$M132,"用量突增",IF($K132&lt;=-IFERROR(VLOOKUP($H132,'基础设置'!$A$13:$K$19,7,FALSE),0.3),"用量骤降",IF($L132&gt;IFERROR(VLOOKUP($H132,'基础设置'!$A$13:$K$19,8,FALSE),999999),"单位面积超限","正常")))))))</x:f>
      </x:c>
      <x:c r="O132" s="102" t="str">
        <x:f>IF($N132="","",IF($N132="正常","正常",IF(OR($N132="严重突增",$K132&gt;=IFERROR(VLOOKUP($H132,'基础设置'!$A$13:$K$19,6,FALSE),0.5)),"严重",IF(OR($N132="用量突增",$N132="用量骤降"),"高","中"))))</x:f>
      </x:c>
      <x:c r="P132" s="106" t="n">
        <x:f>IF(OR($N132="",$N132="正常"),0,ABS($I132-$J132)*'能耗数据录入'!$O132)</x:f>
        <x:v>0</x:v>
      </x:c>
      <x:c r="Q132" s="102" t="str">
        <x:f>IF($N132="正常","",IF($N132="读数停滞/疑似离线","核查表计通信/电池/网关/阀门状态",IF(AND($H132="水",$N132&lt;&gt;"正常"),"检查管网、阀门、卫生间、冷却塔及夜间最小流量",IF(AND($H132="电",$N132&lt;&gt;"正常"),"检查空调、照明、生产设备、峰谷时段与待机功耗",IF(AND($H132="气",$N132&lt;&gt;"正常"),"检查燃气阀门、锅炉/厨房设备与泄漏风险","核查设备工况、排班、产量与计量数据")))))</x:f>
        <x:v>核查设备工况、排班、产量与计量数据</x:v>
      </x:c>
      <x:c r="R132" s="102" t="str">
        <x:f>IF($H132="","",IFERROR(VLOOKUP($H132,'基础设置'!$A$13:$K$19,11,FALSE),"能源管理负责人"))</x:f>
      </x:c>
      <x:c r="S132" s="102" t="str">
        <x:f>IF($N132="","",IF($N132="正常","无需处理","待处理"))</x:f>
      </x:c>
      <x:c r="T132" s="103" t="str">
        <x:f>IF(OR($B132="",$N132="正常"),"",WORKDAY($B132,IF($O132="严重",1,IF($O132="高",2,3))))</x:f>
      </x:c>
      <x:c r="U132" s="102" t="str">
        <x:f>IF($T132="","",IF(AND($S132&lt;&gt;"已关闭",TODAY()&gt;$T132),"逾期","未逾期"))</x:f>
      </x:c>
      <x:c r="V132" s="102"/>
      <x:c r="W132" s="103"/>
      <x:c r="X132" s="102"/>
    </x:row>
    <x:row r="133">
      <x:c r="A133" s="102" t="str">
        <x:f>IF('能耗数据录入'!$A133="","","AL-"&amp;TEXT(ROW()-5,"0000"))</x:f>
      </x:c>
      <x:c r="B133" s="103" t="str">
        <x:f>IF('能耗数据录入'!$B133="","",'能耗数据录入'!$B133)</x:f>
      </x:c>
      <x:c r="C133" s="102" t="str">
        <x:f>IF('能耗数据录入'!$C133="","",'能耗数据录入'!$C133)</x:f>
      </x:c>
      <x:c r="D133" s="102" t="str">
        <x:f>IF('能耗数据录入'!$D133="","",'能耗数据录入'!$D133)</x:f>
      </x:c>
      <x:c r="E133" s="102" t="str">
        <x:f>IF('能耗数据录入'!$E133="","",'能耗数据录入'!$E133)</x:f>
      </x:c>
      <x:c r="F133" s="102" t="str">
        <x:f>IF('能耗数据录入'!$G133="","",'能耗数据录入'!$G133)</x:f>
      </x:c>
      <x:c r="G133" s="102" t="str">
        <x:f>IF('能耗数据录入'!$H133="","",'能耗数据录入'!$H133)</x:f>
      </x:c>
      <x:c r="H133" s="102" t="str">
        <x:f>IF('能耗数据录入'!$J133="","",'能耗数据录入'!$J133)</x:f>
      </x:c>
      <x:c r="I133" s="104" t="str">
        <x:f>IF('能耗数据录入'!$N133="","",'能耗数据录入'!$N133)</x:f>
      </x:c>
      <x:c r="J133" s="104" t="str">
        <x:f>IF($B133="","",IFERROR(AVERAGEIFS('能耗数据录入'!$N$6:$N$205,'能耗数据录入'!$B$6:$B$205,"&gt;="&amp;$B133-7,'能耗数据录入'!$B$6:$B$205,"&lt;"&amp;$B133,'能耗数据录入'!$H$6:$H$205,$G133,'能耗数据录入'!$J$6:$J$205,$H133),$I133))</x:f>
      </x:c>
      <x:c r="K133" s="105" t="str">
        <x:f>IFERROR(($I133-$J133)/$J133,"")</x:f>
      </x:c>
      <x:c r="L133" s="102" t="str">
        <x:f>IF('能耗数据录入'!$V133="","",'能耗数据录入'!$V133)</x:f>
      </x:c>
      <x:c r="M133" s="102" t="str">
        <x:f>IF($H133="","",IFERROR(VLOOKUP($H133,'基础设置'!$A$13:$K$19,5,FALSE),0.2))</x:f>
      </x:c>
      <x:c r="N133" s="102" t="str">
        <x:f>IF($B133="","",IF('能耗数据录入'!$L133="","缺少读数",IF($I133=0,"读数停滞/疑似离线",IF($K133&gt;=IFERROR(VLOOKUP($H133,'基础设置'!$A$13:$K$19,6,FALSE),0.5),"严重突增",IF($K133&gt;=$M133,"用量突增",IF($K133&lt;=-IFERROR(VLOOKUP($H133,'基础设置'!$A$13:$K$19,7,FALSE),0.3),"用量骤降",IF($L133&gt;IFERROR(VLOOKUP($H133,'基础设置'!$A$13:$K$19,8,FALSE),999999),"单位面积超限","正常")))))))</x:f>
      </x:c>
      <x:c r="O133" s="102" t="str">
        <x:f>IF($N133="","",IF($N133="正常","正常",IF(OR($N133="严重突增",$K133&gt;=IFERROR(VLOOKUP($H133,'基础设置'!$A$13:$K$19,6,FALSE),0.5)),"严重",IF(OR($N133="用量突增",$N133="用量骤降"),"高","中"))))</x:f>
      </x:c>
      <x:c r="P133" s="106" t="n">
        <x:f>IF(OR($N133="",$N133="正常"),0,ABS($I133-$J133)*'能耗数据录入'!$O133)</x:f>
        <x:v>0</x:v>
      </x:c>
      <x:c r="Q133" s="102" t="str">
        <x:f>IF($N133="正常","",IF($N133="读数停滞/疑似离线","核查表计通信/电池/网关/阀门状态",IF(AND($H133="水",$N133&lt;&gt;"正常"),"检查管网、阀门、卫生间、冷却塔及夜间最小流量",IF(AND($H133="电",$N133&lt;&gt;"正常"),"检查空调、照明、生产设备、峰谷时段与待机功耗",IF(AND($H133="气",$N133&lt;&gt;"正常"),"检查燃气阀门、锅炉/厨房设备与泄漏风险","核查设备工况、排班、产量与计量数据")))))</x:f>
        <x:v>核查设备工况、排班、产量与计量数据</x:v>
      </x:c>
      <x:c r="R133" s="102" t="str">
        <x:f>IF($H133="","",IFERROR(VLOOKUP($H133,'基础设置'!$A$13:$K$19,11,FALSE),"能源管理负责人"))</x:f>
      </x:c>
      <x:c r="S133" s="102" t="str">
        <x:f>IF($N133="","",IF($N133="正常","无需处理","待处理"))</x:f>
      </x:c>
      <x:c r="T133" s="103" t="str">
        <x:f>IF(OR($B133="",$N133="正常"),"",WORKDAY($B133,IF($O133="严重",1,IF($O133="高",2,3))))</x:f>
      </x:c>
      <x:c r="U133" s="102" t="str">
        <x:f>IF($T133="","",IF(AND($S133&lt;&gt;"已关闭",TODAY()&gt;$T133),"逾期","未逾期"))</x:f>
      </x:c>
      <x:c r="V133" s="102"/>
      <x:c r="W133" s="103"/>
      <x:c r="X133" s="102"/>
    </x:row>
    <x:row r="134">
      <x:c r="A134" s="102" t="str">
        <x:f>IF('能耗数据录入'!$A134="","","AL-"&amp;TEXT(ROW()-5,"0000"))</x:f>
      </x:c>
      <x:c r="B134" s="103" t="str">
        <x:f>IF('能耗数据录入'!$B134="","",'能耗数据录入'!$B134)</x:f>
      </x:c>
      <x:c r="C134" s="102" t="str">
        <x:f>IF('能耗数据录入'!$C134="","",'能耗数据录入'!$C134)</x:f>
      </x:c>
      <x:c r="D134" s="102" t="str">
        <x:f>IF('能耗数据录入'!$D134="","",'能耗数据录入'!$D134)</x:f>
      </x:c>
      <x:c r="E134" s="102" t="str">
        <x:f>IF('能耗数据录入'!$E134="","",'能耗数据录入'!$E134)</x:f>
      </x:c>
      <x:c r="F134" s="102" t="str">
        <x:f>IF('能耗数据录入'!$G134="","",'能耗数据录入'!$G134)</x:f>
      </x:c>
      <x:c r="G134" s="102" t="str">
        <x:f>IF('能耗数据录入'!$H134="","",'能耗数据录入'!$H134)</x:f>
      </x:c>
      <x:c r="H134" s="102" t="str">
        <x:f>IF('能耗数据录入'!$J134="","",'能耗数据录入'!$J134)</x:f>
      </x:c>
      <x:c r="I134" s="104" t="str">
        <x:f>IF('能耗数据录入'!$N134="","",'能耗数据录入'!$N134)</x:f>
      </x:c>
      <x:c r="J134" s="104" t="str">
        <x:f>IF($B134="","",IFERROR(AVERAGEIFS('能耗数据录入'!$N$6:$N$205,'能耗数据录入'!$B$6:$B$205,"&gt;="&amp;$B134-7,'能耗数据录入'!$B$6:$B$205,"&lt;"&amp;$B134,'能耗数据录入'!$H$6:$H$205,$G134,'能耗数据录入'!$J$6:$J$205,$H134),$I134))</x:f>
      </x:c>
      <x:c r="K134" s="105" t="str">
        <x:f>IFERROR(($I134-$J134)/$J134,"")</x:f>
      </x:c>
      <x:c r="L134" s="102" t="str">
        <x:f>IF('能耗数据录入'!$V134="","",'能耗数据录入'!$V134)</x:f>
      </x:c>
      <x:c r="M134" s="102" t="str">
        <x:f>IF($H134="","",IFERROR(VLOOKUP($H134,'基础设置'!$A$13:$K$19,5,FALSE),0.2))</x:f>
      </x:c>
      <x:c r="N134" s="102" t="str">
        <x:f>IF($B134="","",IF('能耗数据录入'!$L134="","缺少读数",IF($I134=0,"读数停滞/疑似离线",IF($K134&gt;=IFERROR(VLOOKUP($H134,'基础设置'!$A$13:$K$19,6,FALSE),0.5),"严重突增",IF($K134&gt;=$M134,"用量突增",IF($K134&lt;=-IFERROR(VLOOKUP($H134,'基础设置'!$A$13:$K$19,7,FALSE),0.3),"用量骤降",IF($L134&gt;IFERROR(VLOOKUP($H134,'基础设置'!$A$13:$K$19,8,FALSE),999999),"单位面积超限","正常")))))))</x:f>
      </x:c>
      <x:c r="O134" s="102" t="str">
        <x:f>IF($N134="","",IF($N134="正常","正常",IF(OR($N134="严重突增",$K134&gt;=IFERROR(VLOOKUP($H134,'基础设置'!$A$13:$K$19,6,FALSE),0.5)),"严重",IF(OR($N134="用量突增",$N134="用量骤降"),"高","中"))))</x:f>
      </x:c>
      <x:c r="P134" s="106" t="n">
        <x:f>IF(OR($N134="",$N134="正常"),0,ABS($I134-$J134)*'能耗数据录入'!$O134)</x:f>
        <x:v>0</x:v>
      </x:c>
      <x:c r="Q134" s="102" t="str">
        <x:f>IF($N134="正常","",IF($N134="读数停滞/疑似离线","核查表计通信/电池/网关/阀门状态",IF(AND($H134="水",$N134&lt;&gt;"正常"),"检查管网、阀门、卫生间、冷却塔及夜间最小流量",IF(AND($H134="电",$N134&lt;&gt;"正常"),"检查空调、照明、生产设备、峰谷时段与待机功耗",IF(AND($H134="气",$N134&lt;&gt;"正常"),"检查燃气阀门、锅炉/厨房设备与泄漏风险","核查设备工况、排班、产量与计量数据")))))</x:f>
        <x:v>核查设备工况、排班、产量与计量数据</x:v>
      </x:c>
      <x:c r="R134" s="102" t="str">
        <x:f>IF($H134="","",IFERROR(VLOOKUP($H134,'基础设置'!$A$13:$K$19,11,FALSE),"能源管理负责人"))</x:f>
      </x:c>
      <x:c r="S134" s="102" t="str">
        <x:f>IF($N134="","",IF($N134="正常","无需处理","待处理"))</x:f>
      </x:c>
      <x:c r="T134" s="103" t="str">
        <x:f>IF(OR($B134="",$N134="正常"),"",WORKDAY($B134,IF($O134="严重",1,IF($O134="高",2,3))))</x:f>
      </x:c>
      <x:c r="U134" s="102" t="str">
        <x:f>IF($T134="","",IF(AND($S134&lt;&gt;"已关闭",TODAY()&gt;$T134),"逾期","未逾期"))</x:f>
      </x:c>
      <x:c r="V134" s="102"/>
      <x:c r="W134" s="103"/>
      <x:c r="X134" s="102"/>
    </x:row>
    <x:row r="135">
      <x:c r="A135" s="102" t="str">
        <x:f>IF('能耗数据录入'!$A135="","","AL-"&amp;TEXT(ROW()-5,"0000"))</x:f>
      </x:c>
      <x:c r="B135" s="103" t="str">
        <x:f>IF('能耗数据录入'!$B135="","",'能耗数据录入'!$B135)</x:f>
      </x:c>
      <x:c r="C135" s="102" t="str">
        <x:f>IF('能耗数据录入'!$C135="","",'能耗数据录入'!$C135)</x:f>
      </x:c>
      <x:c r="D135" s="102" t="str">
        <x:f>IF('能耗数据录入'!$D135="","",'能耗数据录入'!$D135)</x:f>
      </x:c>
      <x:c r="E135" s="102" t="str">
        <x:f>IF('能耗数据录入'!$E135="","",'能耗数据录入'!$E135)</x:f>
      </x:c>
      <x:c r="F135" s="102" t="str">
        <x:f>IF('能耗数据录入'!$G135="","",'能耗数据录入'!$G135)</x:f>
      </x:c>
      <x:c r="G135" s="102" t="str">
        <x:f>IF('能耗数据录入'!$H135="","",'能耗数据录入'!$H135)</x:f>
      </x:c>
      <x:c r="H135" s="102" t="str">
        <x:f>IF('能耗数据录入'!$J135="","",'能耗数据录入'!$J135)</x:f>
      </x:c>
      <x:c r="I135" s="104" t="str">
        <x:f>IF('能耗数据录入'!$N135="","",'能耗数据录入'!$N135)</x:f>
      </x:c>
      <x:c r="J135" s="104" t="str">
        <x:f>IF($B135="","",IFERROR(AVERAGEIFS('能耗数据录入'!$N$6:$N$205,'能耗数据录入'!$B$6:$B$205,"&gt;="&amp;$B135-7,'能耗数据录入'!$B$6:$B$205,"&lt;"&amp;$B135,'能耗数据录入'!$H$6:$H$205,$G135,'能耗数据录入'!$J$6:$J$205,$H135),$I135))</x:f>
      </x:c>
      <x:c r="K135" s="105" t="str">
        <x:f>IFERROR(($I135-$J135)/$J135,"")</x:f>
      </x:c>
      <x:c r="L135" s="102" t="str">
        <x:f>IF('能耗数据录入'!$V135="","",'能耗数据录入'!$V135)</x:f>
      </x:c>
      <x:c r="M135" s="102" t="str">
        <x:f>IF($H135="","",IFERROR(VLOOKUP($H135,'基础设置'!$A$13:$K$19,5,FALSE),0.2))</x:f>
      </x:c>
      <x:c r="N135" s="102" t="str">
        <x:f>IF($B135="","",IF('能耗数据录入'!$L135="","缺少读数",IF($I135=0,"读数停滞/疑似离线",IF($K135&gt;=IFERROR(VLOOKUP($H135,'基础设置'!$A$13:$K$19,6,FALSE),0.5),"严重突增",IF($K135&gt;=$M135,"用量突增",IF($K135&lt;=-IFERROR(VLOOKUP($H135,'基础设置'!$A$13:$K$19,7,FALSE),0.3),"用量骤降",IF($L135&gt;IFERROR(VLOOKUP($H135,'基础设置'!$A$13:$K$19,8,FALSE),999999),"单位面积超限","正常")))))))</x:f>
      </x:c>
      <x:c r="O135" s="102" t="str">
        <x:f>IF($N135="","",IF($N135="正常","正常",IF(OR($N135="严重突增",$K135&gt;=IFERROR(VLOOKUP($H135,'基础设置'!$A$13:$K$19,6,FALSE),0.5)),"严重",IF(OR($N135="用量突增",$N135="用量骤降"),"高","中"))))</x:f>
      </x:c>
      <x:c r="P135" s="106" t="n">
        <x:f>IF(OR($N135="",$N135="正常"),0,ABS($I135-$J135)*'能耗数据录入'!$O135)</x:f>
        <x:v>0</x:v>
      </x:c>
      <x:c r="Q135" s="102" t="str">
        <x:f>IF($N135="正常","",IF($N135="读数停滞/疑似离线","核查表计通信/电池/网关/阀门状态",IF(AND($H135="水",$N135&lt;&gt;"正常"),"检查管网、阀门、卫生间、冷却塔及夜间最小流量",IF(AND($H135="电",$N135&lt;&gt;"正常"),"检查空调、照明、生产设备、峰谷时段与待机功耗",IF(AND($H135="气",$N135&lt;&gt;"正常"),"检查燃气阀门、锅炉/厨房设备与泄漏风险","核查设备工况、排班、产量与计量数据")))))</x:f>
        <x:v>核查设备工况、排班、产量与计量数据</x:v>
      </x:c>
      <x:c r="R135" s="102" t="str">
        <x:f>IF($H135="","",IFERROR(VLOOKUP($H135,'基础设置'!$A$13:$K$19,11,FALSE),"能源管理负责人"))</x:f>
      </x:c>
      <x:c r="S135" s="102" t="str">
        <x:f>IF($N135="","",IF($N135="正常","无需处理","待处理"))</x:f>
      </x:c>
      <x:c r="T135" s="103" t="str">
        <x:f>IF(OR($B135="",$N135="正常"),"",WORKDAY($B135,IF($O135="严重",1,IF($O135="高",2,3))))</x:f>
      </x:c>
      <x:c r="U135" s="102" t="str">
        <x:f>IF($T135="","",IF(AND($S135&lt;&gt;"已关闭",TODAY()&gt;$T135),"逾期","未逾期"))</x:f>
      </x:c>
      <x:c r="V135" s="102"/>
      <x:c r="W135" s="103"/>
      <x:c r="X135" s="102"/>
    </x:row>
    <x:row r="136">
      <x:c r="A136" s="102" t="str">
        <x:f>IF('能耗数据录入'!$A136="","","AL-"&amp;TEXT(ROW()-5,"0000"))</x:f>
      </x:c>
      <x:c r="B136" s="103" t="str">
        <x:f>IF('能耗数据录入'!$B136="","",'能耗数据录入'!$B136)</x:f>
      </x:c>
      <x:c r="C136" s="102" t="str">
        <x:f>IF('能耗数据录入'!$C136="","",'能耗数据录入'!$C136)</x:f>
      </x:c>
      <x:c r="D136" s="102" t="str">
        <x:f>IF('能耗数据录入'!$D136="","",'能耗数据录入'!$D136)</x:f>
      </x:c>
      <x:c r="E136" s="102" t="str">
        <x:f>IF('能耗数据录入'!$E136="","",'能耗数据录入'!$E136)</x:f>
      </x:c>
      <x:c r="F136" s="102" t="str">
        <x:f>IF('能耗数据录入'!$G136="","",'能耗数据录入'!$G136)</x:f>
      </x:c>
      <x:c r="G136" s="102" t="str">
        <x:f>IF('能耗数据录入'!$H136="","",'能耗数据录入'!$H136)</x:f>
      </x:c>
      <x:c r="H136" s="102" t="str">
        <x:f>IF('能耗数据录入'!$J136="","",'能耗数据录入'!$J136)</x:f>
      </x:c>
      <x:c r="I136" s="104" t="str">
        <x:f>IF('能耗数据录入'!$N136="","",'能耗数据录入'!$N136)</x:f>
      </x:c>
      <x:c r="J136" s="104" t="str">
        <x:f>IF($B136="","",IFERROR(AVERAGEIFS('能耗数据录入'!$N$6:$N$205,'能耗数据录入'!$B$6:$B$205,"&gt;="&amp;$B136-7,'能耗数据录入'!$B$6:$B$205,"&lt;"&amp;$B136,'能耗数据录入'!$H$6:$H$205,$G136,'能耗数据录入'!$J$6:$J$205,$H136),$I136))</x:f>
      </x:c>
      <x:c r="K136" s="105" t="str">
        <x:f>IFERROR(($I136-$J136)/$J136,"")</x:f>
      </x:c>
      <x:c r="L136" s="102" t="str">
        <x:f>IF('能耗数据录入'!$V136="","",'能耗数据录入'!$V136)</x:f>
      </x:c>
      <x:c r="M136" s="102" t="str">
        <x:f>IF($H136="","",IFERROR(VLOOKUP($H136,'基础设置'!$A$13:$K$19,5,FALSE),0.2))</x:f>
      </x:c>
      <x:c r="N136" s="102" t="str">
        <x:f>IF($B136="","",IF('能耗数据录入'!$L136="","缺少读数",IF($I136=0,"读数停滞/疑似离线",IF($K136&gt;=IFERROR(VLOOKUP($H136,'基础设置'!$A$13:$K$19,6,FALSE),0.5),"严重突增",IF($K136&gt;=$M136,"用量突增",IF($K136&lt;=-IFERROR(VLOOKUP($H136,'基础设置'!$A$13:$K$19,7,FALSE),0.3),"用量骤降",IF($L136&gt;IFERROR(VLOOKUP($H136,'基础设置'!$A$13:$K$19,8,FALSE),999999),"单位面积超限","正常")))))))</x:f>
      </x:c>
      <x:c r="O136" s="102" t="str">
        <x:f>IF($N136="","",IF($N136="正常","正常",IF(OR($N136="严重突增",$K136&gt;=IFERROR(VLOOKUP($H136,'基础设置'!$A$13:$K$19,6,FALSE),0.5)),"严重",IF(OR($N136="用量突增",$N136="用量骤降"),"高","中"))))</x:f>
      </x:c>
      <x:c r="P136" s="106" t="n">
        <x:f>IF(OR($N136="",$N136="正常"),0,ABS($I136-$J136)*'能耗数据录入'!$O136)</x:f>
        <x:v>0</x:v>
      </x:c>
      <x:c r="Q136" s="102" t="str">
        <x:f>IF($N136="正常","",IF($N136="读数停滞/疑似离线","核查表计通信/电池/网关/阀门状态",IF(AND($H136="水",$N136&lt;&gt;"正常"),"检查管网、阀门、卫生间、冷却塔及夜间最小流量",IF(AND($H136="电",$N136&lt;&gt;"正常"),"检查空调、照明、生产设备、峰谷时段与待机功耗",IF(AND($H136="气",$N136&lt;&gt;"正常"),"检查燃气阀门、锅炉/厨房设备与泄漏风险","核查设备工况、排班、产量与计量数据")))))</x:f>
        <x:v>核查设备工况、排班、产量与计量数据</x:v>
      </x:c>
      <x:c r="R136" s="102" t="str">
        <x:f>IF($H136="","",IFERROR(VLOOKUP($H136,'基础设置'!$A$13:$K$19,11,FALSE),"能源管理负责人"))</x:f>
      </x:c>
      <x:c r="S136" s="102" t="str">
        <x:f>IF($N136="","",IF($N136="正常","无需处理","待处理"))</x:f>
      </x:c>
      <x:c r="T136" s="103" t="str">
        <x:f>IF(OR($B136="",$N136="正常"),"",WORKDAY($B136,IF($O136="严重",1,IF($O136="高",2,3))))</x:f>
      </x:c>
      <x:c r="U136" s="102" t="str">
        <x:f>IF($T136="","",IF(AND($S136&lt;&gt;"已关闭",TODAY()&gt;$T136),"逾期","未逾期"))</x:f>
      </x:c>
      <x:c r="V136" s="102"/>
      <x:c r="W136" s="103"/>
      <x:c r="X136" s="102"/>
    </x:row>
    <x:row r="137">
      <x:c r="A137" s="102" t="str">
        <x:f>IF('能耗数据录入'!$A137="","","AL-"&amp;TEXT(ROW()-5,"0000"))</x:f>
      </x:c>
      <x:c r="B137" s="103" t="str">
        <x:f>IF('能耗数据录入'!$B137="","",'能耗数据录入'!$B137)</x:f>
      </x:c>
      <x:c r="C137" s="102" t="str">
        <x:f>IF('能耗数据录入'!$C137="","",'能耗数据录入'!$C137)</x:f>
      </x:c>
      <x:c r="D137" s="102" t="str">
        <x:f>IF('能耗数据录入'!$D137="","",'能耗数据录入'!$D137)</x:f>
      </x:c>
      <x:c r="E137" s="102" t="str">
        <x:f>IF('能耗数据录入'!$E137="","",'能耗数据录入'!$E137)</x:f>
      </x:c>
      <x:c r="F137" s="102" t="str">
        <x:f>IF('能耗数据录入'!$G137="","",'能耗数据录入'!$G137)</x:f>
      </x:c>
      <x:c r="G137" s="102" t="str">
        <x:f>IF('能耗数据录入'!$H137="","",'能耗数据录入'!$H137)</x:f>
      </x:c>
      <x:c r="H137" s="102" t="str">
        <x:f>IF('能耗数据录入'!$J137="","",'能耗数据录入'!$J137)</x:f>
      </x:c>
      <x:c r="I137" s="104" t="str">
        <x:f>IF('能耗数据录入'!$N137="","",'能耗数据录入'!$N137)</x:f>
      </x:c>
      <x:c r="J137" s="104" t="str">
        <x:f>IF($B137="","",IFERROR(AVERAGEIFS('能耗数据录入'!$N$6:$N$205,'能耗数据录入'!$B$6:$B$205,"&gt;="&amp;$B137-7,'能耗数据录入'!$B$6:$B$205,"&lt;"&amp;$B137,'能耗数据录入'!$H$6:$H$205,$G137,'能耗数据录入'!$J$6:$J$205,$H137),$I137))</x:f>
      </x:c>
      <x:c r="K137" s="105" t="str">
        <x:f>IFERROR(($I137-$J137)/$J137,"")</x:f>
      </x:c>
      <x:c r="L137" s="102" t="str">
        <x:f>IF('能耗数据录入'!$V137="","",'能耗数据录入'!$V137)</x:f>
      </x:c>
      <x:c r="M137" s="102" t="str">
        <x:f>IF($H137="","",IFERROR(VLOOKUP($H137,'基础设置'!$A$13:$K$19,5,FALSE),0.2))</x:f>
      </x:c>
      <x:c r="N137" s="102" t="str">
        <x:f>IF($B137="","",IF('能耗数据录入'!$L137="","缺少读数",IF($I137=0,"读数停滞/疑似离线",IF($K137&gt;=IFERROR(VLOOKUP($H137,'基础设置'!$A$13:$K$19,6,FALSE),0.5),"严重突增",IF($K137&gt;=$M137,"用量突增",IF($K137&lt;=-IFERROR(VLOOKUP($H137,'基础设置'!$A$13:$K$19,7,FALSE),0.3),"用量骤降",IF($L137&gt;IFERROR(VLOOKUP($H137,'基础设置'!$A$13:$K$19,8,FALSE),999999),"单位面积超限","正常")))))))</x:f>
      </x:c>
      <x:c r="O137" s="102" t="str">
        <x:f>IF($N137="","",IF($N137="正常","正常",IF(OR($N137="严重突增",$K137&gt;=IFERROR(VLOOKUP($H137,'基础设置'!$A$13:$K$19,6,FALSE),0.5)),"严重",IF(OR($N137="用量突增",$N137="用量骤降"),"高","中"))))</x:f>
      </x:c>
      <x:c r="P137" s="106" t="n">
        <x:f>IF(OR($N137="",$N137="正常"),0,ABS($I137-$J137)*'能耗数据录入'!$O137)</x:f>
        <x:v>0</x:v>
      </x:c>
      <x:c r="Q137" s="102" t="str">
        <x:f>IF($N137="正常","",IF($N137="读数停滞/疑似离线","核查表计通信/电池/网关/阀门状态",IF(AND($H137="水",$N137&lt;&gt;"正常"),"检查管网、阀门、卫生间、冷却塔及夜间最小流量",IF(AND($H137="电",$N137&lt;&gt;"正常"),"检查空调、照明、生产设备、峰谷时段与待机功耗",IF(AND($H137="气",$N137&lt;&gt;"正常"),"检查燃气阀门、锅炉/厨房设备与泄漏风险","核查设备工况、排班、产量与计量数据")))))</x:f>
        <x:v>核查设备工况、排班、产量与计量数据</x:v>
      </x:c>
      <x:c r="R137" s="102" t="str">
        <x:f>IF($H137="","",IFERROR(VLOOKUP($H137,'基础设置'!$A$13:$K$19,11,FALSE),"能源管理负责人"))</x:f>
      </x:c>
      <x:c r="S137" s="102" t="str">
        <x:f>IF($N137="","",IF($N137="正常","无需处理","待处理"))</x:f>
      </x:c>
      <x:c r="T137" s="103" t="str">
        <x:f>IF(OR($B137="",$N137="正常"),"",WORKDAY($B137,IF($O137="严重",1,IF($O137="高",2,3))))</x:f>
      </x:c>
      <x:c r="U137" s="102" t="str">
        <x:f>IF($T137="","",IF(AND($S137&lt;&gt;"已关闭",TODAY()&gt;$T137),"逾期","未逾期"))</x:f>
      </x:c>
      <x:c r="V137" s="102"/>
      <x:c r="W137" s="103"/>
      <x:c r="X137" s="102"/>
    </x:row>
    <x:row r="138">
      <x:c r="A138" s="102" t="str">
        <x:f>IF('能耗数据录入'!$A138="","","AL-"&amp;TEXT(ROW()-5,"0000"))</x:f>
      </x:c>
      <x:c r="B138" s="103" t="str">
        <x:f>IF('能耗数据录入'!$B138="","",'能耗数据录入'!$B138)</x:f>
      </x:c>
      <x:c r="C138" s="102" t="str">
        <x:f>IF('能耗数据录入'!$C138="","",'能耗数据录入'!$C138)</x:f>
      </x:c>
      <x:c r="D138" s="102" t="str">
        <x:f>IF('能耗数据录入'!$D138="","",'能耗数据录入'!$D138)</x:f>
      </x:c>
      <x:c r="E138" s="102" t="str">
        <x:f>IF('能耗数据录入'!$E138="","",'能耗数据录入'!$E138)</x:f>
      </x:c>
      <x:c r="F138" s="102" t="str">
        <x:f>IF('能耗数据录入'!$G138="","",'能耗数据录入'!$G138)</x:f>
      </x:c>
      <x:c r="G138" s="102" t="str">
        <x:f>IF('能耗数据录入'!$H138="","",'能耗数据录入'!$H138)</x:f>
      </x:c>
      <x:c r="H138" s="102" t="str">
        <x:f>IF('能耗数据录入'!$J138="","",'能耗数据录入'!$J138)</x:f>
      </x:c>
      <x:c r="I138" s="104" t="str">
        <x:f>IF('能耗数据录入'!$N138="","",'能耗数据录入'!$N138)</x:f>
      </x:c>
      <x:c r="J138" s="104" t="str">
        <x:f>IF($B138="","",IFERROR(AVERAGEIFS('能耗数据录入'!$N$6:$N$205,'能耗数据录入'!$B$6:$B$205,"&gt;="&amp;$B138-7,'能耗数据录入'!$B$6:$B$205,"&lt;"&amp;$B138,'能耗数据录入'!$H$6:$H$205,$G138,'能耗数据录入'!$J$6:$J$205,$H138),$I138))</x:f>
      </x:c>
      <x:c r="K138" s="105" t="str">
        <x:f>IFERROR(($I138-$J138)/$J138,"")</x:f>
      </x:c>
      <x:c r="L138" s="102" t="str">
        <x:f>IF('能耗数据录入'!$V138="","",'能耗数据录入'!$V138)</x:f>
      </x:c>
      <x:c r="M138" s="102" t="str">
        <x:f>IF($H138="","",IFERROR(VLOOKUP($H138,'基础设置'!$A$13:$K$19,5,FALSE),0.2))</x:f>
      </x:c>
      <x:c r="N138" s="102" t="str">
        <x:f>IF($B138="","",IF('能耗数据录入'!$L138="","缺少读数",IF($I138=0,"读数停滞/疑似离线",IF($K138&gt;=IFERROR(VLOOKUP($H138,'基础设置'!$A$13:$K$19,6,FALSE),0.5),"严重突增",IF($K138&gt;=$M138,"用量突增",IF($K138&lt;=-IFERROR(VLOOKUP($H138,'基础设置'!$A$13:$K$19,7,FALSE),0.3),"用量骤降",IF($L138&gt;IFERROR(VLOOKUP($H138,'基础设置'!$A$13:$K$19,8,FALSE),999999),"单位面积超限","正常")))))))</x:f>
      </x:c>
      <x:c r="O138" s="102" t="str">
        <x:f>IF($N138="","",IF($N138="正常","正常",IF(OR($N138="严重突增",$K138&gt;=IFERROR(VLOOKUP($H138,'基础设置'!$A$13:$K$19,6,FALSE),0.5)),"严重",IF(OR($N138="用量突增",$N138="用量骤降"),"高","中"))))</x:f>
      </x:c>
      <x:c r="P138" s="106" t="n">
        <x:f>IF(OR($N138="",$N138="正常"),0,ABS($I138-$J138)*'能耗数据录入'!$O138)</x:f>
        <x:v>0</x:v>
      </x:c>
      <x:c r="Q138" s="102" t="str">
        <x:f>IF($N138="正常","",IF($N138="读数停滞/疑似离线","核查表计通信/电池/网关/阀门状态",IF(AND($H138="水",$N138&lt;&gt;"正常"),"检查管网、阀门、卫生间、冷却塔及夜间最小流量",IF(AND($H138="电",$N138&lt;&gt;"正常"),"检查空调、照明、生产设备、峰谷时段与待机功耗",IF(AND($H138="气",$N138&lt;&gt;"正常"),"检查燃气阀门、锅炉/厨房设备与泄漏风险","核查设备工况、排班、产量与计量数据")))))</x:f>
        <x:v>核查设备工况、排班、产量与计量数据</x:v>
      </x:c>
      <x:c r="R138" s="102" t="str">
        <x:f>IF($H138="","",IFERROR(VLOOKUP($H138,'基础设置'!$A$13:$K$19,11,FALSE),"能源管理负责人"))</x:f>
      </x:c>
      <x:c r="S138" s="102" t="str">
        <x:f>IF($N138="","",IF($N138="正常","无需处理","待处理"))</x:f>
      </x:c>
      <x:c r="T138" s="103" t="str">
        <x:f>IF(OR($B138="",$N138="正常"),"",WORKDAY($B138,IF($O138="严重",1,IF($O138="高",2,3))))</x:f>
      </x:c>
      <x:c r="U138" s="102" t="str">
        <x:f>IF($T138="","",IF(AND($S138&lt;&gt;"已关闭",TODAY()&gt;$T138),"逾期","未逾期"))</x:f>
      </x:c>
      <x:c r="V138" s="102"/>
      <x:c r="W138" s="103"/>
      <x:c r="X138" s="102"/>
    </x:row>
    <x:row r="139">
      <x:c r="A139" s="102" t="str">
        <x:f>IF('能耗数据录入'!$A139="","","AL-"&amp;TEXT(ROW()-5,"0000"))</x:f>
      </x:c>
      <x:c r="B139" s="103" t="str">
        <x:f>IF('能耗数据录入'!$B139="","",'能耗数据录入'!$B139)</x:f>
      </x:c>
      <x:c r="C139" s="102" t="str">
        <x:f>IF('能耗数据录入'!$C139="","",'能耗数据录入'!$C139)</x:f>
      </x:c>
      <x:c r="D139" s="102" t="str">
        <x:f>IF('能耗数据录入'!$D139="","",'能耗数据录入'!$D139)</x:f>
      </x:c>
      <x:c r="E139" s="102" t="str">
        <x:f>IF('能耗数据录入'!$E139="","",'能耗数据录入'!$E139)</x:f>
      </x:c>
      <x:c r="F139" s="102" t="str">
        <x:f>IF('能耗数据录入'!$G139="","",'能耗数据录入'!$G139)</x:f>
      </x:c>
      <x:c r="G139" s="102" t="str">
        <x:f>IF('能耗数据录入'!$H139="","",'能耗数据录入'!$H139)</x:f>
      </x:c>
      <x:c r="H139" s="102" t="str">
        <x:f>IF('能耗数据录入'!$J139="","",'能耗数据录入'!$J139)</x:f>
      </x:c>
      <x:c r="I139" s="104" t="str">
        <x:f>IF('能耗数据录入'!$N139="","",'能耗数据录入'!$N139)</x:f>
      </x:c>
      <x:c r="J139" s="104" t="str">
        <x:f>IF($B139="","",IFERROR(AVERAGEIFS('能耗数据录入'!$N$6:$N$205,'能耗数据录入'!$B$6:$B$205,"&gt;="&amp;$B139-7,'能耗数据录入'!$B$6:$B$205,"&lt;"&amp;$B139,'能耗数据录入'!$H$6:$H$205,$G139,'能耗数据录入'!$J$6:$J$205,$H139),$I139))</x:f>
      </x:c>
      <x:c r="K139" s="105" t="str">
        <x:f>IFERROR(($I139-$J139)/$J139,"")</x:f>
      </x:c>
      <x:c r="L139" s="102" t="str">
        <x:f>IF('能耗数据录入'!$V139="","",'能耗数据录入'!$V139)</x:f>
      </x:c>
      <x:c r="M139" s="102" t="str">
        <x:f>IF($H139="","",IFERROR(VLOOKUP($H139,'基础设置'!$A$13:$K$19,5,FALSE),0.2))</x:f>
      </x:c>
      <x:c r="N139" s="102" t="str">
        <x:f>IF($B139="","",IF('能耗数据录入'!$L139="","缺少读数",IF($I139=0,"读数停滞/疑似离线",IF($K139&gt;=IFERROR(VLOOKUP($H139,'基础设置'!$A$13:$K$19,6,FALSE),0.5),"严重突增",IF($K139&gt;=$M139,"用量突增",IF($K139&lt;=-IFERROR(VLOOKUP($H139,'基础设置'!$A$13:$K$19,7,FALSE),0.3),"用量骤降",IF($L139&gt;IFERROR(VLOOKUP($H139,'基础设置'!$A$13:$K$19,8,FALSE),999999),"单位面积超限","正常")))))))</x:f>
      </x:c>
      <x:c r="O139" s="102" t="str">
        <x:f>IF($N139="","",IF($N139="正常","正常",IF(OR($N139="严重突增",$K139&gt;=IFERROR(VLOOKUP($H139,'基础设置'!$A$13:$K$19,6,FALSE),0.5)),"严重",IF(OR($N139="用量突增",$N139="用量骤降"),"高","中"))))</x:f>
      </x:c>
      <x:c r="P139" s="106" t="n">
        <x:f>IF(OR($N139="",$N139="正常"),0,ABS($I139-$J139)*'能耗数据录入'!$O139)</x:f>
        <x:v>0</x:v>
      </x:c>
      <x:c r="Q139" s="102" t="str">
        <x:f>IF($N139="正常","",IF($N139="读数停滞/疑似离线","核查表计通信/电池/网关/阀门状态",IF(AND($H139="水",$N139&lt;&gt;"正常"),"检查管网、阀门、卫生间、冷却塔及夜间最小流量",IF(AND($H139="电",$N139&lt;&gt;"正常"),"检查空调、照明、生产设备、峰谷时段与待机功耗",IF(AND($H139="气",$N139&lt;&gt;"正常"),"检查燃气阀门、锅炉/厨房设备与泄漏风险","核查设备工况、排班、产量与计量数据")))))</x:f>
        <x:v>核查设备工况、排班、产量与计量数据</x:v>
      </x:c>
      <x:c r="R139" s="102" t="str">
        <x:f>IF($H139="","",IFERROR(VLOOKUP($H139,'基础设置'!$A$13:$K$19,11,FALSE),"能源管理负责人"))</x:f>
      </x:c>
      <x:c r="S139" s="102" t="str">
        <x:f>IF($N139="","",IF($N139="正常","无需处理","待处理"))</x:f>
      </x:c>
      <x:c r="T139" s="103" t="str">
        <x:f>IF(OR($B139="",$N139="正常"),"",WORKDAY($B139,IF($O139="严重",1,IF($O139="高",2,3))))</x:f>
      </x:c>
      <x:c r="U139" s="102" t="str">
        <x:f>IF($T139="","",IF(AND($S139&lt;&gt;"已关闭",TODAY()&gt;$T139),"逾期","未逾期"))</x:f>
      </x:c>
      <x:c r="V139" s="102"/>
      <x:c r="W139" s="103"/>
      <x:c r="X139" s="102"/>
    </x:row>
    <x:row r="140">
      <x:c r="A140" s="102" t="str">
        <x:f>IF('能耗数据录入'!$A140="","","AL-"&amp;TEXT(ROW()-5,"0000"))</x:f>
      </x:c>
      <x:c r="B140" s="103" t="str">
        <x:f>IF('能耗数据录入'!$B140="","",'能耗数据录入'!$B140)</x:f>
      </x:c>
      <x:c r="C140" s="102" t="str">
        <x:f>IF('能耗数据录入'!$C140="","",'能耗数据录入'!$C140)</x:f>
      </x:c>
      <x:c r="D140" s="102" t="str">
        <x:f>IF('能耗数据录入'!$D140="","",'能耗数据录入'!$D140)</x:f>
      </x:c>
      <x:c r="E140" s="102" t="str">
        <x:f>IF('能耗数据录入'!$E140="","",'能耗数据录入'!$E140)</x:f>
      </x:c>
      <x:c r="F140" s="102" t="str">
        <x:f>IF('能耗数据录入'!$G140="","",'能耗数据录入'!$G140)</x:f>
      </x:c>
      <x:c r="G140" s="102" t="str">
        <x:f>IF('能耗数据录入'!$H140="","",'能耗数据录入'!$H140)</x:f>
      </x:c>
      <x:c r="H140" s="102" t="str">
        <x:f>IF('能耗数据录入'!$J140="","",'能耗数据录入'!$J140)</x:f>
      </x:c>
      <x:c r="I140" s="104" t="str">
        <x:f>IF('能耗数据录入'!$N140="","",'能耗数据录入'!$N140)</x:f>
      </x:c>
      <x:c r="J140" s="104" t="str">
        <x:f>IF($B140="","",IFERROR(AVERAGEIFS('能耗数据录入'!$N$6:$N$205,'能耗数据录入'!$B$6:$B$205,"&gt;="&amp;$B140-7,'能耗数据录入'!$B$6:$B$205,"&lt;"&amp;$B140,'能耗数据录入'!$H$6:$H$205,$G140,'能耗数据录入'!$J$6:$J$205,$H140),$I140))</x:f>
      </x:c>
      <x:c r="K140" s="105" t="str">
        <x:f>IFERROR(($I140-$J140)/$J140,"")</x:f>
      </x:c>
      <x:c r="L140" s="102" t="str">
        <x:f>IF('能耗数据录入'!$V140="","",'能耗数据录入'!$V140)</x:f>
      </x:c>
      <x:c r="M140" s="102" t="str">
        <x:f>IF($H140="","",IFERROR(VLOOKUP($H140,'基础设置'!$A$13:$K$19,5,FALSE),0.2))</x:f>
      </x:c>
      <x:c r="N140" s="102" t="str">
        <x:f>IF($B140="","",IF('能耗数据录入'!$L140="","缺少读数",IF($I140=0,"读数停滞/疑似离线",IF($K140&gt;=IFERROR(VLOOKUP($H140,'基础设置'!$A$13:$K$19,6,FALSE),0.5),"严重突增",IF($K140&gt;=$M140,"用量突增",IF($K140&lt;=-IFERROR(VLOOKUP($H140,'基础设置'!$A$13:$K$19,7,FALSE),0.3),"用量骤降",IF($L140&gt;IFERROR(VLOOKUP($H140,'基础设置'!$A$13:$K$19,8,FALSE),999999),"单位面积超限","正常")))))))</x:f>
      </x:c>
      <x:c r="O140" s="102" t="str">
        <x:f>IF($N140="","",IF($N140="正常","正常",IF(OR($N140="严重突增",$K140&gt;=IFERROR(VLOOKUP($H140,'基础设置'!$A$13:$K$19,6,FALSE),0.5)),"严重",IF(OR($N140="用量突增",$N140="用量骤降"),"高","中"))))</x:f>
      </x:c>
      <x:c r="P140" s="106" t="n">
        <x:f>IF(OR($N140="",$N140="正常"),0,ABS($I140-$J140)*'能耗数据录入'!$O140)</x:f>
        <x:v>0</x:v>
      </x:c>
      <x:c r="Q140" s="102" t="str">
        <x:f>IF($N140="正常","",IF($N140="读数停滞/疑似离线","核查表计通信/电池/网关/阀门状态",IF(AND($H140="水",$N140&lt;&gt;"正常"),"检查管网、阀门、卫生间、冷却塔及夜间最小流量",IF(AND($H140="电",$N140&lt;&gt;"正常"),"检查空调、照明、生产设备、峰谷时段与待机功耗",IF(AND($H140="气",$N140&lt;&gt;"正常"),"检查燃气阀门、锅炉/厨房设备与泄漏风险","核查设备工况、排班、产量与计量数据")))))</x:f>
        <x:v>核查设备工况、排班、产量与计量数据</x:v>
      </x:c>
      <x:c r="R140" s="102" t="str">
        <x:f>IF($H140="","",IFERROR(VLOOKUP($H140,'基础设置'!$A$13:$K$19,11,FALSE),"能源管理负责人"))</x:f>
      </x:c>
      <x:c r="S140" s="102" t="str">
        <x:f>IF($N140="","",IF($N140="正常","无需处理","待处理"))</x:f>
      </x:c>
      <x:c r="T140" s="103" t="str">
        <x:f>IF(OR($B140="",$N140="正常"),"",WORKDAY($B140,IF($O140="严重",1,IF($O140="高",2,3))))</x:f>
      </x:c>
      <x:c r="U140" s="102" t="str">
        <x:f>IF($T140="","",IF(AND($S140&lt;&gt;"已关闭",TODAY()&gt;$T140),"逾期","未逾期"))</x:f>
      </x:c>
      <x:c r="V140" s="102"/>
      <x:c r="W140" s="103"/>
      <x:c r="X140" s="102"/>
    </x:row>
    <x:row r="141">
      <x:c r="A141" s="102" t="str">
        <x:f>IF('能耗数据录入'!$A141="","","AL-"&amp;TEXT(ROW()-5,"0000"))</x:f>
      </x:c>
      <x:c r="B141" s="103" t="str">
        <x:f>IF('能耗数据录入'!$B141="","",'能耗数据录入'!$B141)</x:f>
      </x:c>
      <x:c r="C141" s="102" t="str">
        <x:f>IF('能耗数据录入'!$C141="","",'能耗数据录入'!$C141)</x:f>
      </x:c>
      <x:c r="D141" s="102" t="str">
        <x:f>IF('能耗数据录入'!$D141="","",'能耗数据录入'!$D141)</x:f>
      </x:c>
      <x:c r="E141" s="102" t="str">
        <x:f>IF('能耗数据录入'!$E141="","",'能耗数据录入'!$E141)</x:f>
      </x:c>
      <x:c r="F141" s="102" t="str">
        <x:f>IF('能耗数据录入'!$G141="","",'能耗数据录入'!$G141)</x:f>
      </x:c>
      <x:c r="G141" s="102" t="str">
        <x:f>IF('能耗数据录入'!$H141="","",'能耗数据录入'!$H141)</x:f>
      </x:c>
      <x:c r="H141" s="102" t="str">
        <x:f>IF('能耗数据录入'!$J141="","",'能耗数据录入'!$J141)</x:f>
      </x:c>
      <x:c r="I141" s="104" t="str">
        <x:f>IF('能耗数据录入'!$N141="","",'能耗数据录入'!$N141)</x:f>
      </x:c>
      <x:c r="J141" s="104" t="str">
        <x:f>IF($B141="","",IFERROR(AVERAGEIFS('能耗数据录入'!$N$6:$N$205,'能耗数据录入'!$B$6:$B$205,"&gt;="&amp;$B141-7,'能耗数据录入'!$B$6:$B$205,"&lt;"&amp;$B141,'能耗数据录入'!$H$6:$H$205,$G141,'能耗数据录入'!$J$6:$J$205,$H141),$I141))</x:f>
      </x:c>
      <x:c r="K141" s="105" t="str">
        <x:f>IFERROR(($I141-$J141)/$J141,"")</x:f>
      </x:c>
      <x:c r="L141" s="102" t="str">
        <x:f>IF('能耗数据录入'!$V141="","",'能耗数据录入'!$V141)</x:f>
      </x:c>
      <x:c r="M141" s="102" t="str">
        <x:f>IF($H141="","",IFERROR(VLOOKUP($H141,'基础设置'!$A$13:$K$19,5,FALSE),0.2))</x:f>
      </x:c>
      <x:c r="N141" s="102" t="str">
        <x:f>IF($B141="","",IF('能耗数据录入'!$L141="","缺少读数",IF($I141=0,"读数停滞/疑似离线",IF($K141&gt;=IFERROR(VLOOKUP($H141,'基础设置'!$A$13:$K$19,6,FALSE),0.5),"严重突增",IF($K141&gt;=$M141,"用量突增",IF($K141&lt;=-IFERROR(VLOOKUP($H141,'基础设置'!$A$13:$K$19,7,FALSE),0.3),"用量骤降",IF($L141&gt;IFERROR(VLOOKUP($H141,'基础设置'!$A$13:$K$19,8,FALSE),999999),"单位面积超限","正常")))))))</x:f>
      </x:c>
      <x:c r="O141" s="102" t="str">
        <x:f>IF($N141="","",IF($N141="正常","正常",IF(OR($N141="严重突增",$K141&gt;=IFERROR(VLOOKUP($H141,'基础设置'!$A$13:$K$19,6,FALSE),0.5)),"严重",IF(OR($N141="用量突增",$N141="用量骤降"),"高","中"))))</x:f>
      </x:c>
      <x:c r="P141" s="106" t="n">
        <x:f>IF(OR($N141="",$N141="正常"),0,ABS($I141-$J141)*'能耗数据录入'!$O141)</x:f>
        <x:v>0</x:v>
      </x:c>
      <x:c r="Q141" s="102" t="str">
        <x:f>IF($N141="正常","",IF($N141="读数停滞/疑似离线","核查表计通信/电池/网关/阀门状态",IF(AND($H141="水",$N141&lt;&gt;"正常"),"检查管网、阀门、卫生间、冷却塔及夜间最小流量",IF(AND($H141="电",$N141&lt;&gt;"正常"),"检查空调、照明、生产设备、峰谷时段与待机功耗",IF(AND($H141="气",$N141&lt;&gt;"正常"),"检查燃气阀门、锅炉/厨房设备与泄漏风险","核查设备工况、排班、产量与计量数据")))))</x:f>
        <x:v>核查设备工况、排班、产量与计量数据</x:v>
      </x:c>
      <x:c r="R141" s="102" t="str">
        <x:f>IF($H141="","",IFERROR(VLOOKUP($H141,'基础设置'!$A$13:$K$19,11,FALSE),"能源管理负责人"))</x:f>
      </x:c>
      <x:c r="S141" s="102" t="str">
        <x:f>IF($N141="","",IF($N141="正常","无需处理","待处理"))</x:f>
      </x:c>
      <x:c r="T141" s="103" t="str">
        <x:f>IF(OR($B141="",$N141="正常"),"",WORKDAY($B141,IF($O141="严重",1,IF($O141="高",2,3))))</x:f>
      </x:c>
      <x:c r="U141" s="102" t="str">
        <x:f>IF($T141="","",IF(AND($S141&lt;&gt;"已关闭",TODAY()&gt;$T141),"逾期","未逾期"))</x:f>
      </x:c>
      <x:c r="V141" s="102"/>
      <x:c r="W141" s="103"/>
      <x:c r="X141" s="102"/>
    </x:row>
    <x:row r="142">
      <x:c r="A142" s="102" t="str">
        <x:f>IF('能耗数据录入'!$A142="","","AL-"&amp;TEXT(ROW()-5,"0000"))</x:f>
      </x:c>
      <x:c r="B142" s="103" t="str">
        <x:f>IF('能耗数据录入'!$B142="","",'能耗数据录入'!$B142)</x:f>
      </x:c>
      <x:c r="C142" s="102" t="str">
        <x:f>IF('能耗数据录入'!$C142="","",'能耗数据录入'!$C142)</x:f>
      </x:c>
      <x:c r="D142" s="102" t="str">
        <x:f>IF('能耗数据录入'!$D142="","",'能耗数据录入'!$D142)</x:f>
      </x:c>
      <x:c r="E142" s="102" t="str">
        <x:f>IF('能耗数据录入'!$E142="","",'能耗数据录入'!$E142)</x:f>
      </x:c>
      <x:c r="F142" s="102" t="str">
        <x:f>IF('能耗数据录入'!$G142="","",'能耗数据录入'!$G142)</x:f>
      </x:c>
      <x:c r="G142" s="102" t="str">
        <x:f>IF('能耗数据录入'!$H142="","",'能耗数据录入'!$H142)</x:f>
      </x:c>
      <x:c r="H142" s="102" t="str">
        <x:f>IF('能耗数据录入'!$J142="","",'能耗数据录入'!$J142)</x:f>
      </x:c>
      <x:c r="I142" s="104" t="str">
        <x:f>IF('能耗数据录入'!$N142="","",'能耗数据录入'!$N142)</x:f>
      </x:c>
      <x:c r="J142" s="104" t="str">
        <x:f>IF($B142="","",IFERROR(AVERAGEIFS('能耗数据录入'!$N$6:$N$205,'能耗数据录入'!$B$6:$B$205,"&gt;="&amp;$B142-7,'能耗数据录入'!$B$6:$B$205,"&lt;"&amp;$B142,'能耗数据录入'!$H$6:$H$205,$G142,'能耗数据录入'!$J$6:$J$205,$H142),$I142))</x:f>
      </x:c>
      <x:c r="K142" s="105" t="str">
        <x:f>IFERROR(($I142-$J142)/$J142,"")</x:f>
      </x:c>
      <x:c r="L142" s="102" t="str">
        <x:f>IF('能耗数据录入'!$V142="","",'能耗数据录入'!$V142)</x:f>
      </x:c>
      <x:c r="M142" s="102" t="str">
        <x:f>IF($H142="","",IFERROR(VLOOKUP($H142,'基础设置'!$A$13:$K$19,5,FALSE),0.2))</x:f>
      </x:c>
      <x:c r="N142" s="102" t="str">
        <x:f>IF($B142="","",IF('能耗数据录入'!$L142="","缺少读数",IF($I142=0,"读数停滞/疑似离线",IF($K142&gt;=IFERROR(VLOOKUP($H142,'基础设置'!$A$13:$K$19,6,FALSE),0.5),"严重突增",IF($K142&gt;=$M142,"用量突增",IF($K142&lt;=-IFERROR(VLOOKUP($H142,'基础设置'!$A$13:$K$19,7,FALSE),0.3),"用量骤降",IF($L142&gt;IFERROR(VLOOKUP($H142,'基础设置'!$A$13:$K$19,8,FALSE),999999),"单位面积超限","正常")))))))</x:f>
      </x:c>
      <x:c r="O142" s="102" t="str">
        <x:f>IF($N142="","",IF($N142="正常","正常",IF(OR($N142="严重突增",$K142&gt;=IFERROR(VLOOKUP($H142,'基础设置'!$A$13:$K$19,6,FALSE),0.5)),"严重",IF(OR($N142="用量突增",$N142="用量骤降"),"高","中"))))</x:f>
      </x:c>
      <x:c r="P142" s="106" t="n">
        <x:f>IF(OR($N142="",$N142="正常"),0,ABS($I142-$J142)*'能耗数据录入'!$O142)</x:f>
        <x:v>0</x:v>
      </x:c>
      <x:c r="Q142" s="102" t="str">
        <x:f>IF($N142="正常","",IF($N142="读数停滞/疑似离线","核查表计通信/电池/网关/阀门状态",IF(AND($H142="水",$N142&lt;&gt;"正常"),"检查管网、阀门、卫生间、冷却塔及夜间最小流量",IF(AND($H142="电",$N142&lt;&gt;"正常"),"检查空调、照明、生产设备、峰谷时段与待机功耗",IF(AND($H142="气",$N142&lt;&gt;"正常"),"检查燃气阀门、锅炉/厨房设备与泄漏风险","核查设备工况、排班、产量与计量数据")))))</x:f>
        <x:v>核查设备工况、排班、产量与计量数据</x:v>
      </x:c>
      <x:c r="R142" s="102" t="str">
        <x:f>IF($H142="","",IFERROR(VLOOKUP($H142,'基础设置'!$A$13:$K$19,11,FALSE),"能源管理负责人"))</x:f>
      </x:c>
      <x:c r="S142" s="102" t="str">
        <x:f>IF($N142="","",IF($N142="正常","无需处理","待处理"))</x:f>
      </x:c>
      <x:c r="T142" s="103" t="str">
        <x:f>IF(OR($B142="",$N142="正常"),"",WORKDAY($B142,IF($O142="严重",1,IF($O142="高",2,3))))</x:f>
      </x:c>
      <x:c r="U142" s="102" t="str">
        <x:f>IF($T142="","",IF(AND($S142&lt;&gt;"已关闭",TODAY()&gt;$T142),"逾期","未逾期"))</x:f>
      </x:c>
      <x:c r="V142" s="102"/>
      <x:c r="W142" s="103"/>
      <x:c r="X142" s="102"/>
    </x:row>
    <x:row r="143">
      <x:c r="A143" s="102" t="str">
        <x:f>IF('能耗数据录入'!$A143="","","AL-"&amp;TEXT(ROW()-5,"0000"))</x:f>
      </x:c>
      <x:c r="B143" s="103" t="str">
        <x:f>IF('能耗数据录入'!$B143="","",'能耗数据录入'!$B143)</x:f>
      </x:c>
      <x:c r="C143" s="102" t="str">
        <x:f>IF('能耗数据录入'!$C143="","",'能耗数据录入'!$C143)</x:f>
      </x:c>
      <x:c r="D143" s="102" t="str">
        <x:f>IF('能耗数据录入'!$D143="","",'能耗数据录入'!$D143)</x:f>
      </x:c>
      <x:c r="E143" s="102" t="str">
        <x:f>IF('能耗数据录入'!$E143="","",'能耗数据录入'!$E143)</x:f>
      </x:c>
      <x:c r="F143" s="102" t="str">
        <x:f>IF('能耗数据录入'!$G143="","",'能耗数据录入'!$G143)</x:f>
      </x:c>
      <x:c r="G143" s="102" t="str">
        <x:f>IF('能耗数据录入'!$H143="","",'能耗数据录入'!$H143)</x:f>
      </x:c>
      <x:c r="H143" s="102" t="str">
        <x:f>IF('能耗数据录入'!$J143="","",'能耗数据录入'!$J143)</x:f>
      </x:c>
      <x:c r="I143" s="104" t="str">
        <x:f>IF('能耗数据录入'!$N143="","",'能耗数据录入'!$N143)</x:f>
      </x:c>
      <x:c r="J143" s="104" t="str">
        <x:f>IF($B143="","",IFERROR(AVERAGEIFS('能耗数据录入'!$N$6:$N$205,'能耗数据录入'!$B$6:$B$205,"&gt;="&amp;$B143-7,'能耗数据录入'!$B$6:$B$205,"&lt;"&amp;$B143,'能耗数据录入'!$H$6:$H$205,$G143,'能耗数据录入'!$J$6:$J$205,$H143),$I143))</x:f>
      </x:c>
      <x:c r="K143" s="105" t="str">
        <x:f>IFERROR(($I143-$J143)/$J143,"")</x:f>
      </x:c>
      <x:c r="L143" s="102" t="str">
        <x:f>IF('能耗数据录入'!$V143="","",'能耗数据录入'!$V143)</x:f>
      </x:c>
      <x:c r="M143" s="102" t="str">
        <x:f>IF($H143="","",IFERROR(VLOOKUP($H143,'基础设置'!$A$13:$K$19,5,FALSE),0.2))</x:f>
      </x:c>
      <x:c r="N143" s="102" t="str">
        <x:f>IF($B143="","",IF('能耗数据录入'!$L143="","缺少读数",IF($I143=0,"读数停滞/疑似离线",IF($K143&gt;=IFERROR(VLOOKUP($H143,'基础设置'!$A$13:$K$19,6,FALSE),0.5),"严重突增",IF($K143&gt;=$M143,"用量突增",IF($K143&lt;=-IFERROR(VLOOKUP($H143,'基础设置'!$A$13:$K$19,7,FALSE),0.3),"用量骤降",IF($L143&gt;IFERROR(VLOOKUP($H143,'基础设置'!$A$13:$K$19,8,FALSE),999999),"单位面积超限","正常")))))))</x:f>
      </x:c>
      <x:c r="O143" s="102" t="str">
        <x:f>IF($N143="","",IF($N143="正常","正常",IF(OR($N143="严重突增",$K143&gt;=IFERROR(VLOOKUP($H143,'基础设置'!$A$13:$K$19,6,FALSE),0.5)),"严重",IF(OR($N143="用量突增",$N143="用量骤降"),"高","中"))))</x:f>
      </x:c>
      <x:c r="P143" s="106" t="n">
        <x:f>IF(OR($N143="",$N143="正常"),0,ABS($I143-$J143)*'能耗数据录入'!$O143)</x:f>
        <x:v>0</x:v>
      </x:c>
      <x:c r="Q143" s="102" t="str">
        <x:f>IF($N143="正常","",IF($N143="读数停滞/疑似离线","核查表计通信/电池/网关/阀门状态",IF(AND($H143="水",$N143&lt;&gt;"正常"),"检查管网、阀门、卫生间、冷却塔及夜间最小流量",IF(AND($H143="电",$N143&lt;&gt;"正常"),"检查空调、照明、生产设备、峰谷时段与待机功耗",IF(AND($H143="气",$N143&lt;&gt;"正常"),"检查燃气阀门、锅炉/厨房设备与泄漏风险","核查设备工况、排班、产量与计量数据")))))</x:f>
        <x:v>核查设备工况、排班、产量与计量数据</x:v>
      </x:c>
      <x:c r="R143" s="102" t="str">
        <x:f>IF($H143="","",IFERROR(VLOOKUP($H143,'基础设置'!$A$13:$K$19,11,FALSE),"能源管理负责人"))</x:f>
      </x:c>
      <x:c r="S143" s="102" t="str">
        <x:f>IF($N143="","",IF($N143="正常","无需处理","待处理"))</x:f>
      </x:c>
      <x:c r="T143" s="103" t="str">
        <x:f>IF(OR($B143="",$N143="正常"),"",WORKDAY($B143,IF($O143="严重",1,IF($O143="高",2,3))))</x:f>
      </x:c>
      <x:c r="U143" s="102" t="str">
        <x:f>IF($T143="","",IF(AND($S143&lt;&gt;"已关闭",TODAY()&gt;$T143),"逾期","未逾期"))</x:f>
      </x:c>
      <x:c r="V143" s="102"/>
      <x:c r="W143" s="103"/>
      <x:c r="X143" s="102"/>
    </x:row>
    <x:row r="144">
      <x:c r="A144" s="102" t="str">
        <x:f>IF('能耗数据录入'!$A144="","","AL-"&amp;TEXT(ROW()-5,"0000"))</x:f>
      </x:c>
      <x:c r="B144" s="103" t="str">
        <x:f>IF('能耗数据录入'!$B144="","",'能耗数据录入'!$B144)</x:f>
      </x:c>
      <x:c r="C144" s="102" t="str">
        <x:f>IF('能耗数据录入'!$C144="","",'能耗数据录入'!$C144)</x:f>
      </x:c>
      <x:c r="D144" s="102" t="str">
        <x:f>IF('能耗数据录入'!$D144="","",'能耗数据录入'!$D144)</x:f>
      </x:c>
      <x:c r="E144" s="102" t="str">
        <x:f>IF('能耗数据录入'!$E144="","",'能耗数据录入'!$E144)</x:f>
      </x:c>
      <x:c r="F144" s="102" t="str">
        <x:f>IF('能耗数据录入'!$G144="","",'能耗数据录入'!$G144)</x:f>
      </x:c>
      <x:c r="G144" s="102" t="str">
        <x:f>IF('能耗数据录入'!$H144="","",'能耗数据录入'!$H144)</x:f>
      </x:c>
      <x:c r="H144" s="102" t="str">
        <x:f>IF('能耗数据录入'!$J144="","",'能耗数据录入'!$J144)</x:f>
      </x:c>
      <x:c r="I144" s="104" t="str">
        <x:f>IF('能耗数据录入'!$N144="","",'能耗数据录入'!$N144)</x:f>
      </x:c>
      <x:c r="J144" s="104" t="str">
        <x:f>IF($B144="","",IFERROR(AVERAGEIFS('能耗数据录入'!$N$6:$N$205,'能耗数据录入'!$B$6:$B$205,"&gt;="&amp;$B144-7,'能耗数据录入'!$B$6:$B$205,"&lt;"&amp;$B144,'能耗数据录入'!$H$6:$H$205,$G144,'能耗数据录入'!$J$6:$J$205,$H144),$I144))</x:f>
      </x:c>
      <x:c r="K144" s="105" t="str">
        <x:f>IFERROR(($I144-$J144)/$J144,"")</x:f>
      </x:c>
      <x:c r="L144" s="102" t="str">
        <x:f>IF('能耗数据录入'!$V144="","",'能耗数据录入'!$V144)</x:f>
      </x:c>
      <x:c r="M144" s="102" t="str">
        <x:f>IF($H144="","",IFERROR(VLOOKUP($H144,'基础设置'!$A$13:$K$19,5,FALSE),0.2))</x:f>
      </x:c>
      <x:c r="N144" s="102" t="str">
        <x:f>IF($B144="","",IF('能耗数据录入'!$L144="","缺少读数",IF($I144=0,"读数停滞/疑似离线",IF($K144&gt;=IFERROR(VLOOKUP($H144,'基础设置'!$A$13:$K$19,6,FALSE),0.5),"严重突增",IF($K144&gt;=$M144,"用量突增",IF($K144&lt;=-IFERROR(VLOOKUP($H144,'基础设置'!$A$13:$K$19,7,FALSE),0.3),"用量骤降",IF($L144&gt;IFERROR(VLOOKUP($H144,'基础设置'!$A$13:$K$19,8,FALSE),999999),"单位面积超限","正常")))))))</x:f>
      </x:c>
      <x:c r="O144" s="102" t="str">
        <x:f>IF($N144="","",IF($N144="正常","正常",IF(OR($N144="严重突增",$K144&gt;=IFERROR(VLOOKUP($H144,'基础设置'!$A$13:$K$19,6,FALSE),0.5)),"严重",IF(OR($N144="用量突增",$N144="用量骤降"),"高","中"))))</x:f>
      </x:c>
      <x:c r="P144" s="106" t="n">
        <x:f>IF(OR($N144="",$N144="正常"),0,ABS($I144-$J144)*'能耗数据录入'!$O144)</x:f>
        <x:v>0</x:v>
      </x:c>
      <x:c r="Q144" s="102" t="str">
        <x:f>IF($N144="正常","",IF($N144="读数停滞/疑似离线","核查表计通信/电池/网关/阀门状态",IF(AND($H144="水",$N144&lt;&gt;"正常"),"检查管网、阀门、卫生间、冷却塔及夜间最小流量",IF(AND($H144="电",$N144&lt;&gt;"正常"),"检查空调、照明、生产设备、峰谷时段与待机功耗",IF(AND($H144="气",$N144&lt;&gt;"正常"),"检查燃气阀门、锅炉/厨房设备与泄漏风险","核查设备工况、排班、产量与计量数据")))))</x:f>
        <x:v>核查设备工况、排班、产量与计量数据</x:v>
      </x:c>
      <x:c r="R144" s="102" t="str">
        <x:f>IF($H144="","",IFERROR(VLOOKUP($H144,'基础设置'!$A$13:$K$19,11,FALSE),"能源管理负责人"))</x:f>
      </x:c>
      <x:c r="S144" s="102" t="str">
        <x:f>IF($N144="","",IF($N144="正常","无需处理","待处理"))</x:f>
      </x:c>
      <x:c r="T144" s="103" t="str">
        <x:f>IF(OR($B144="",$N144="正常"),"",WORKDAY($B144,IF($O144="严重",1,IF($O144="高",2,3))))</x:f>
      </x:c>
      <x:c r="U144" s="102" t="str">
        <x:f>IF($T144="","",IF(AND($S144&lt;&gt;"已关闭",TODAY()&gt;$T144),"逾期","未逾期"))</x:f>
      </x:c>
      <x:c r="V144" s="102"/>
      <x:c r="W144" s="103"/>
      <x:c r="X144" s="102"/>
    </x:row>
    <x:row r="145">
      <x:c r="A145" s="102" t="str">
        <x:f>IF('能耗数据录入'!$A145="","","AL-"&amp;TEXT(ROW()-5,"0000"))</x:f>
      </x:c>
      <x:c r="B145" s="103" t="str">
        <x:f>IF('能耗数据录入'!$B145="","",'能耗数据录入'!$B145)</x:f>
      </x:c>
      <x:c r="C145" s="102" t="str">
        <x:f>IF('能耗数据录入'!$C145="","",'能耗数据录入'!$C145)</x:f>
      </x:c>
      <x:c r="D145" s="102" t="str">
        <x:f>IF('能耗数据录入'!$D145="","",'能耗数据录入'!$D145)</x:f>
      </x:c>
      <x:c r="E145" s="102" t="str">
        <x:f>IF('能耗数据录入'!$E145="","",'能耗数据录入'!$E145)</x:f>
      </x:c>
      <x:c r="F145" s="102" t="str">
        <x:f>IF('能耗数据录入'!$G145="","",'能耗数据录入'!$G145)</x:f>
      </x:c>
      <x:c r="G145" s="102" t="str">
        <x:f>IF('能耗数据录入'!$H145="","",'能耗数据录入'!$H145)</x:f>
      </x:c>
      <x:c r="H145" s="102" t="str">
        <x:f>IF('能耗数据录入'!$J145="","",'能耗数据录入'!$J145)</x:f>
      </x:c>
      <x:c r="I145" s="104" t="str">
        <x:f>IF('能耗数据录入'!$N145="","",'能耗数据录入'!$N145)</x:f>
      </x:c>
      <x:c r="J145" s="104" t="str">
        <x:f>IF($B145="","",IFERROR(AVERAGEIFS('能耗数据录入'!$N$6:$N$205,'能耗数据录入'!$B$6:$B$205,"&gt;="&amp;$B145-7,'能耗数据录入'!$B$6:$B$205,"&lt;"&amp;$B145,'能耗数据录入'!$H$6:$H$205,$G145,'能耗数据录入'!$J$6:$J$205,$H145),$I145))</x:f>
      </x:c>
      <x:c r="K145" s="105" t="str">
        <x:f>IFERROR(($I145-$J145)/$J145,"")</x:f>
      </x:c>
      <x:c r="L145" s="102" t="str">
        <x:f>IF('能耗数据录入'!$V145="","",'能耗数据录入'!$V145)</x:f>
      </x:c>
      <x:c r="M145" s="102" t="str">
        <x:f>IF($H145="","",IFERROR(VLOOKUP($H145,'基础设置'!$A$13:$K$19,5,FALSE),0.2))</x:f>
      </x:c>
      <x:c r="N145" s="102" t="str">
        <x:f>IF($B145="","",IF('能耗数据录入'!$L145="","缺少读数",IF($I145=0,"读数停滞/疑似离线",IF($K145&gt;=IFERROR(VLOOKUP($H145,'基础设置'!$A$13:$K$19,6,FALSE),0.5),"严重突增",IF($K145&gt;=$M145,"用量突增",IF($K145&lt;=-IFERROR(VLOOKUP($H145,'基础设置'!$A$13:$K$19,7,FALSE),0.3),"用量骤降",IF($L145&gt;IFERROR(VLOOKUP($H145,'基础设置'!$A$13:$K$19,8,FALSE),999999),"单位面积超限","正常")))))))</x:f>
      </x:c>
      <x:c r="O145" s="102" t="str">
        <x:f>IF($N145="","",IF($N145="正常","正常",IF(OR($N145="严重突增",$K145&gt;=IFERROR(VLOOKUP($H145,'基础设置'!$A$13:$K$19,6,FALSE),0.5)),"严重",IF(OR($N145="用量突增",$N145="用量骤降"),"高","中"))))</x:f>
      </x:c>
      <x:c r="P145" s="106" t="n">
        <x:f>IF(OR($N145="",$N145="正常"),0,ABS($I145-$J145)*'能耗数据录入'!$O145)</x:f>
        <x:v>0</x:v>
      </x:c>
      <x:c r="Q145" s="102" t="str">
        <x:f>IF($N145="正常","",IF($N145="读数停滞/疑似离线","核查表计通信/电池/网关/阀门状态",IF(AND($H145="水",$N145&lt;&gt;"正常"),"检查管网、阀门、卫生间、冷却塔及夜间最小流量",IF(AND($H145="电",$N145&lt;&gt;"正常"),"检查空调、照明、生产设备、峰谷时段与待机功耗",IF(AND($H145="气",$N145&lt;&gt;"正常"),"检查燃气阀门、锅炉/厨房设备与泄漏风险","核查设备工况、排班、产量与计量数据")))))</x:f>
        <x:v>核查设备工况、排班、产量与计量数据</x:v>
      </x:c>
      <x:c r="R145" s="102" t="str">
        <x:f>IF($H145="","",IFERROR(VLOOKUP($H145,'基础设置'!$A$13:$K$19,11,FALSE),"能源管理负责人"))</x:f>
      </x:c>
      <x:c r="S145" s="102" t="str">
        <x:f>IF($N145="","",IF($N145="正常","无需处理","待处理"))</x:f>
      </x:c>
      <x:c r="T145" s="103" t="str">
        <x:f>IF(OR($B145="",$N145="正常"),"",WORKDAY($B145,IF($O145="严重",1,IF($O145="高",2,3))))</x:f>
      </x:c>
      <x:c r="U145" s="102" t="str">
        <x:f>IF($T145="","",IF(AND($S145&lt;&gt;"已关闭",TODAY()&gt;$T145),"逾期","未逾期"))</x:f>
      </x:c>
      <x:c r="V145" s="102"/>
      <x:c r="W145" s="103"/>
      <x:c r="X145" s="102"/>
    </x:row>
    <x:row r="146">
      <x:c r="A146" s="102" t="str">
        <x:f>IF('能耗数据录入'!$A146="","","AL-"&amp;TEXT(ROW()-5,"0000"))</x:f>
      </x:c>
      <x:c r="B146" s="103" t="str">
        <x:f>IF('能耗数据录入'!$B146="","",'能耗数据录入'!$B146)</x:f>
      </x:c>
      <x:c r="C146" s="102" t="str">
        <x:f>IF('能耗数据录入'!$C146="","",'能耗数据录入'!$C146)</x:f>
      </x:c>
      <x:c r="D146" s="102" t="str">
        <x:f>IF('能耗数据录入'!$D146="","",'能耗数据录入'!$D146)</x:f>
      </x:c>
      <x:c r="E146" s="102" t="str">
        <x:f>IF('能耗数据录入'!$E146="","",'能耗数据录入'!$E146)</x:f>
      </x:c>
      <x:c r="F146" s="102" t="str">
        <x:f>IF('能耗数据录入'!$G146="","",'能耗数据录入'!$G146)</x:f>
      </x:c>
      <x:c r="G146" s="102" t="str">
        <x:f>IF('能耗数据录入'!$H146="","",'能耗数据录入'!$H146)</x:f>
      </x:c>
      <x:c r="H146" s="102" t="str">
        <x:f>IF('能耗数据录入'!$J146="","",'能耗数据录入'!$J146)</x:f>
      </x:c>
      <x:c r="I146" s="104" t="str">
        <x:f>IF('能耗数据录入'!$N146="","",'能耗数据录入'!$N146)</x:f>
      </x:c>
      <x:c r="J146" s="104" t="str">
        <x:f>IF($B146="","",IFERROR(AVERAGEIFS('能耗数据录入'!$N$6:$N$205,'能耗数据录入'!$B$6:$B$205,"&gt;="&amp;$B146-7,'能耗数据录入'!$B$6:$B$205,"&lt;"&amp;$B146,'能耗数据录入'!$H$6:$H$205,$G146,'能耗数据录入'!$J$6:$J$205,$H146),$I146))</x:f>
      </x:c>
      <x:c r="K146" s="105" t="str">
        <x:f>IFERROR(($I146-$J146)/$J146,"")</x:f>
      </x:c>
      <x:c r="L146" s="102" t="str">
        <x:f>IF('能耗数据录入'!$V146="","",'能耗数据录入'!$V146)</x:f>
      </x:c>
      <x:c r="M146" s="102" t="str">
        <x:f>IF($H146="","",IFERROR(VLOOKUP($H146,'基础设置'!$A$13:$K$19,5,FALSE),0.2))</x:f>
      </x:c>
      <x:c r="N146" s="102" t="str">
        <x:f>IF($B146="","",IF('能耗数据录入'!$L146="","缺少读数",IF($I146=0,"读数停滞/疑似离线",IF($K146&gt;=IFERROR(VLOOKUP($H146,'基础设置'!$A$13:$K$19,6,FALSE),0.5),"严重突增",IF($K146&gt;=$M146,"用量突增",IF($K146&lt;=-IFERROR(VLOOKUP($H146,'基础设置'!$A$13:$K$19,7,FALSE),0.3),"用量骤降",IF($L146&gt;IFERROR(VLOOKUP($H146,'基础设置'!$A$13:$K$19,8,FALSE),999999),"单位面积超限","正常")))))))</x:f>
      </x:c>
      <x:c r="O146" s="102" t="str">
        <x:f>IF($N146="","",IF($N146="正常","正常",IF(OR($N146="严重突增",$K146&gt;=IFERROR(VLOOKUP($H146,'基础设置'!$A$13:$K$19,6,FALSE),0.5)),"严重",IF(OR($N146="用量突增",$N146="用量骤降"),"高","中"))))</x:f>
      </x:c>
      <x:c r="P146" s="106" t="n">
        <x:f>IF(OR($N146="",$N146="正常"),0,ABS($I146-$J146)*'能耗数据录入'!$O146)</x:f>
        <x:v>0</x:v>
      </x:c>
      <x:c r="Q146" s="102" t="str">
        <x:f>IF($N146="正常","",IF($N146="读数停滞/疑似离线","核查表计通信/电池/网关/阀门状态",IF(AND($H146="水",$N146&lt;&gt;"正常"),"检查管网、阀门、卫生间、冷却塔及夜间最小流量",IF(AND($H146="电",$N146&lt;&gt;"正常"),"检查空调、照明、生产设备、峰谷时段与待机功耗",IF(AND($H146="气",$N146&lt;&gt;"正常"),"检查燃气阀门、锅炉/厨房设备与泄漏风险","核查设备工况、排班、产量与计量数据")))))</x:f>
        <x:v>核查设备工况、排班、产量与计量数据</x:v>
      </x:c>
      <x:c r="R146" s="102" t="str">
        <x:f>IF($H146="","",IFERROR(VLOOKUP($H146,'基础设置'!$A$13:$K$19,11,FALSE),"能源管理负责人"))</x:f>
      </x:c>
      <x:c r="S146" s="102" t="str">
        <x:f>IF($N146="","",IF($N146="正常","无需处理","待处理"))</x:f>
      </x:c>
      <x:c r="T146" s="103" t="str">
        <x:f>IF(OR($B146="",$N146="正常"),"",WORKDAY($B146,IF($O146="严重",1,IF($O146="高",2,3))))</x:f>
      </x:c>
      <x:c r="U146" s="102" t="str">
        <x:f>IF($T146="","",IF(AND($S146&lt;&gt;"已关闭",TODAY()&gt;$T146),"逾期","未逾期"))</x:f>
      </x:c>
      <x:c r="V146" s="102"/>
      <x:c r="W146" s="103"/>
      <x:c r="X146" s="102"/>
    </x:row>
    <x:row r="147">
      <x:c r="A147" s="102" t="str">
        <x:f>IF('能耗数据录入'!$A147="","","AL-"&amp;TEXT(ROW()-5,"0000"))</x:f>
      </x:c>
      <x:c r="B147" s="103" t="str">
        <x:f>IF('能耗数据录入'!$B147="","",'能耗数据录入'!$B147)</x:f>
      </x:c>
      <x:c r="C147" s="102" t="str">
        <x:f>IF('能耗数据录入'!$C147="","",'能耗数据录入'!$C147)</x:f>
      </x:c>
      <x:c r="D147" s="102" t="str">
        <x:f>IF('能耗数据录入'!$D147="","",'能耗数据录入'!$D147)</x:f>
      </x:c>
      <x:c r="E147" s="102" t="str">
        <x:f>IF('能耗数据录入'!$E147="","",'能耗数据录入'!$E147)</x:f>
      </x:c>
      <x:c r="F147" s="102" t="str">
        <x:f>IF('能耗数据录入'!$G147="","",'能耗数据录入'!$G147)</x:f>
      </x:c>
      <x:c r="G147" s="102" t="str">
        <x:f>IF('能耗数据录入'!$H147="","",'能耗数据录入'!$H147)</x:f>
      </x:c>
      <x:c r="H147" s="102" t="str">
        <x:f>IF('能耗数据录入'!$J147="","",'能耗数据录入'!$J147)</x:f>
      </x:c>
      <x:c r="I147" s="104" t="str">
        <x:f>IF('能耗数据录入'!$N147="","",'能耗数据录入'!$N147)</x:f>
      </x:c>
      <x:c r="J147" s="104" t="str">
        <x:f>IF($B147="","",IFERROR(AVERAGEIFS('能耗数据录入'!$N$6:$N$205,'能耗数据录入'!$B$6:$B$205,"&gt;="&amp;$B147-7,'能耗数据录入'!$B$6:$B$205,"&lt;"&amp;$B147,'能耗数据录入'!$H$6:$H$205,$G147,'能耗数据录入'!$J$6:$J$205,$H147),$I147))</x:f>
      </x:c>
      <x:c r="K147" s="105" t="str">
        <x:f>IFERROR(($I147-$J147)/$J147,"")</x:f>
      </x:c>
      <x:c r="L147" s="102" t="str">
        <x:f>IF('能耗数据录入'!$V147="","",'能耗数据录入'!$V147)</x:f>
      </x:c>
      <x:c r="M147" s="102" t="str">
        <x:f>IF($H147="","",IFERROR(VLOOKUP($H147,'基础设置'!$A$13:$K$19,5,FALSE),0.2))</x:f>
      </x:c>
      <x:c r="N147" s="102" t="str">
        <x:f>IF($B147="","",IF('能耗数据录入'!$L147="","缺少读数",IF($I147=0,"读数停滞/疑似离线",IF($K147&gt;=IFERROR(VLOOKUP($H147,'基础设置'!$A$13:$K$19,6,FALSE),0.5),"严重突增",IF($K147&gt;=$M147,"用量突增",IF($K147&lt;=-IFERROR(VLOOKUP($H147,'基础设置'!$A$13:$K$19,7,FALSE),0.3),"用量骤降",IF($L147&gt;IFERROR(VLOOKUP($H147,'基础设置'!$A$13:$K$19,8,FALSE),999999),"单位面积超限","正常")))))))</x:f>
      </x:c>
      <x:c r="O147" s="102" t="str">
        <x:f>IF($N147="","",IF($N147="正常","正常",IF(OR($N147="严重突增",$K147&gt;=IFERROR(VLOOKUP($H147,'基础设置'!$A$13:$K$19,6,FALSE),0.5)),"严重",IF(OR($N147="用量突增",$N147="用量骤降"),"高","中"))))</x:f>
      </x:c>
      <x:c r="P147" s="106" t="n">
        <x:f>IF(OR($N147="",$N147="正常"),0,ABS($I147-$J147)*'能耗数据录入'!$O147)</x:f>
        <x:v>0</x:v>
      </x:c>
      <x:c r="Q147" s="102" t="str">
        <x:f>IF($N147="正常","",IF($N147="读数停滞/疑似离线","核查表计通信/电池/网关/阀门状态",IF(AND($H147="水",$N147&lt;&gt;"正常"),"检查管网、阀门、卫生间、冷却塔及夜间最小流量",IF(AND($H147="电",$N147&lt;&gt;"正常"),"检查空调、照明、生产设备、峰谷时段与待机功耗",IF(AND($H147="气",$N147&lt;&gt;"正常"),"检查燃气阀门、锅炉/厨房设备与泄漏风险","核查设备工况、排班、产量与计量数据")))))</x:f>
        <x:v>核查设备工况、排班、产量与计量数据</x:v>
      </x:c>
      <x:c r="R147" s="102" t="str">
        <x:f>IF($H147="","",IFERROR(VLOOKUP($H147,'基础设置'!$A$13:$K$19,11,FALSE),"能源管理负责人"))</x:f>
      </x:c>
      <x:c r="S147" s="102" t="str">
        <x:f>IF($N147="","",IF($N147="正常","无需处理","待处理"))</x:f>
      </x:c>
      <x:c r="T147" s="103" t="str">
        <x:f>IF(OR($B147="",$N147="正常"),"",WORKDAY($B147,IF($O147="严重",1,IF($O147="高",2,3))))</x:f>
      </x:c>
      <x:c r="U147" s="102" t="str">
        <x:f>IF($T147="","",IF(AND($S147&lt;&gt;"已关闭",TODAY()&gt;$T147),"逾期","未逾期"))</x:f>
      </x:c>
      <x:c r="V147" s="102"/>
      <x:c r="W147" s="103"/>
      <x:c r="X147" s="102"/>
    </x:row>
    <x:row r="148">
      <x:c r="A148" s="102" t="str">
        <x:f>IF('能耗数据录入'!$A148="","","AL-"&amp;TEXT(ROW()-5,"0000"))</x:f>
      </x:c>
      <x:c r="B148" s="103" t="str">
        <x:f>IF('能耗数据录入'!$B148="","",'能耗数据录入'!$B148)</x:f>
      </x:c>
      <x:c r="C148" s="102" t="str">
        <x:f>IF('能耗数据录入'!$C148="","",'能耗数据录入'!$C148)</x:f>
      </x:c>
      <x:c r="D148" s="102" t="str">
        <x:f>IF('能耗数据录入'!$D148="","",'能耗数据录入'!$D148)</x:f>
      </x:c>
      <x:c r="E148" s="102" t="str">
        <x:f>IF('能耗数据录入'!$E148="","",'能耗数据录入'!$E148)</x:f>
      </x:c>
      <x:c r="F148" s="102" t="str">
        <x:f>IF('能耗数据录入'!$G148="","",'能耗数据录入'!$G148)</x:f>
      </x:c>
      <x:c r="G148" s="102" t="str">
        <x:f>IF('能耗数据录入'!$H148="","",'能耗数据录入'!$H148)</x:f>
      </x:c>
      <x:c r="H148" s="102" t="str">
        <x:f>IF('能耗数据录入'!$J148="","",'能耗数据录入'!$J148)</x:f>
      </x:c>
      <x:c r="I148" s="104" t="str">
        <x:f>IF('能耗数据录入'!$N148="","",'能耗数据录入'!$N148)</x:f>
      </x:c>
      <x:c r="J148" s="104" t="str">
        <x:f>IF($B148="","",IFERROR(AVERAGEIFS('能耗数据录入'!$N$6:$N$205,'能耗数据录入'!$B$6:$B$205,"&gt;="&amp;$B148-7,'能耗数据录入'!$B$6:$B$205,"&lt;"&amp;$B148,'能耗数据录入'!$H$6:$H$205,$G148,'能耗数据录入'!$J$6:$J$205,$H148),$I148))</x:f>
      </x:c>
      <x:c r="K148" s="105" t="str">
        <x:f>IFERROR(($I148-$J148)/$J148,"")</x:f>
      </x:c>
      <x:c r="L148" s="102" t="str">
        <x:f>IF('能耗数据录入'!$V148="","",'能耗数据录入'!$V148)</x:f>
      </x:c>
      <x:c r="M148" s="102" t="str">
        <x:f>IF($H148="","",IFERROR(VLOOKUP($H148,'基础设置'!$A$13:$K$19,5,FALSE),0.2))</x:f>
      </x:c>
      <x:c r="N148" s="102" t="str">
        <x:f>IF($B148="","",IF('能耗数据录入'!$L148="","缺少读数",IF($I148=0,"读数停滞/疑似离线",IF($K148&gt;=IFERROR(VLOOKUP($H148,'基础设置'!$A$13:$K$19,6,FALSE),0.5),"严重突增",IF($K148&gt;=$M148,"用量突增",IF($K148&lt;=-IFERROR(VLOOKUP($H148,'基础设置'!$A$13:$K$19,7,FALSE),0.3),"用量骤降",IF($L148&gt;IFERROR(VLOOKUP($H148,'基础设置'!$A$13:$K$19,8,FALSE),999999),"单位面积超限","正常")))))))</x:f>
      </x:c>
      <x:c r="O148" s="102" t="str">
        <x:f>IF($N148="","",IF($N148="正常","正常",IF(OR($N148="严重突增",$K148&gt;=IFERROR(VLOOKUP($H148,'基础设置'!$A$13:$K$19,6,FALSE),0.5)),"严重",IF(OR($N148="用量突增",$N148="用量骤降"),"高","中"))))</x:f>
      </x:c>
      <x:c r="P148" s="106" t="n">
        <x:f>IF(OR($N148="",$N148="正常"),0,ABS($I148-$J148)*'能耗数据录入'!$O148)</x:f>
        <x:v>0</x:v>
      </x:c>
      <x:c r="Q148" s="102" t="str">
        <x:f>IF($N148="正常","",IF($N148="读数停滞/疑似离线","核查表计通信/电池/网关/阀门状态",IF(AND($H148="水",$N148&lt;&gt;"正常"),"检查管网、阀门、卫生间、冷却塔及夜间最小流量",IF(AND($H148="电",$N148&lt;&gt;"正常"),"检查空调、照明、生产设备、峰谷时段与待机功耗",IF(AND($H148="气",$N148&lt;&gt;"正常"),"检查燃气阀门、锅炉/厨房设备与泄漏风险","核查设备工况、排班、产量与计量数据")))))</x:f>
        <x:v>核查设备工况、排班、产量与计量数据</x:v>
      </x:c>
      <x:c r="R148" s="102" t="str">
        <x:f>IF($H148="","",IFERROR(VLOOKUP($H148,'基础设置'!$A$13:$K$19,11,FALSE),"能源管理负责人"))</x:f>
      </x:c>
      <x:c r="S148" s="102" t="str">
        <x:f>IF($N148="","",IF($N148="正常","无需处理","待处理"))</x:f>
      </x:c>
      <x:c r="T148" s="103" t="str">
        <x:f>IF(OR($B148="",$N148="正常"),"",WORKDAY($B148,IF($O148="严重",1,IF($O148="高",2,3))))</x:f>
      </x:c>
      <x:c r="U148" s="102" t="str">
        <x:f>IF($T148="","",IF(AND($S148&lt;&gt;"已关闭",TODAY()&gt;$T148),"逾期","未逾期"))</x:f>
      </x:c>
      <x:c r="V148" s="102"/>
      <x:c r="W148" s="103"/>
      <x:c r="X148" s="102"/>
    </x:row>
    <x:row r="149">
      <x:c r="A149" s="102" t="str">
        <x:f>IF('能耗数据录入'!$A149="","","AL-"&amp;TEXT(ROW()-5,"0000"))</x:f>
      </x:c>
      <x:c r="B149" s="103" t="str">
        <x:f>IF('能耗数据录入'!$B149="","",'能耗数据录入'!$B149)</x:f>
      </x:c>
      <x:c r="C149" s="102" t="str">
        <x:f>IF('能耗数据录入'!$C149="","",'能耗数据录入'!$C149)</x:f>
      </x:c>
      <x:c r="D149" s="102" t="str">
        <x:f>IF('能耗数据录入'!$D149="","",'能耗数据录入'!$D149)</x:f>
      </x:c>
      <x:c r="E149" s="102" t="str">
        <x:f>IF('能耗数据录入'!$E149="","",'能耗数据录入'!$E149)</x:f>
      </x:c>
      <x:c r="F149" s="102" t="str">
        <x:f>IF('能耗数据录入'!$G149="","",'能耗数据录入'!$G149)</x:f>
      </x:c>
      <x:c r="G149" s="102" t="str">
        <x:f>IF('能耗数据录入'!$H149="","",'能耗数据录入'!$H149)</x:f>
      </x:c>
      <x:c r="H149" s="102" t="str">
        <x:f>IF('能耗数据录入'!$J149="","",'能耗数据录入'!$J149)</x:f>
      </x:c>
      <x:c r="I149" s="104" t="str">
        <x:f>IF('能耗数据录入'!$N149="","",'能耗数据录入'!$N149)</x:f>
      </x:c>
      <x:c r="J149" s="104" t="str">
        <x:f>IF($B149="","",IFERROR(AVERAGEIFS('能耗数据录入'!$N$6:$N$205,'能耗数据录入'!$B$6:$B$205,"&gt;="&amp;$B149-7,'能耗数据录入'!$B$6:$B$205,"&lt;"&amp;$B149,'能耗数据录入'!$H$6:$H$205,$G149,'能耗数据录入'!$J$6:$J$205,$H149),$I149))</x:f>
      </x:c>
      <x:c r="K149" s="105" t="str">
        <x:f>IFERROR(($I149-$J149)/$J149,"")</x:f>
      </x:c>
      <x:c r="L149" s="102" t="str">
        <x:f>IF('能耗数据录入'!$V149="","",'能耗数据录入'!$V149)</x:f>
      </x:c>
      <x:c r="M149" s="102" t="str">
        <x:f>IF($H149="","",IFERROR(VLOOKUP($H149,'基础设置'!$A$13:$K$19,5,FALSE),0.2))</x:f>
      </x:c>
      <x:c r="N149" s="102" t="str">
        <x:f>IF($B149="","",IF('能耗数据录入'!$L149="","缺少读数",IF($I149=0,"读数停滞/疑似离线",IF($K149&gt;=IFERROR(VLOOKUP($H149,'基础设置'!$A$13:$K$19,6,FALSE),0.5),"严重突增",IF($K149&gt;=$M149,"用量突增",IF($K149&lt;=-IFERROR(VLOOKUP($H149,'基础设置'!$A$13:$K$19,7,FALSE),0.3),"用量骤降",IF($L149&gt;IFERROR(VLOOKUP($H149,'基础设置'!$A$13:$K$19,8,FALSE),999999),"单位面积超限","正常")))))))</x:f>
      </x:c>
      <x:c r="O149" s="102" t="str">
        <x:f>IF($N149="","",IF($N149="正常","正常",IF(OR($N149="严重突增",$K149&gt;=IFERROR(VLOOKUP($H149,'基础设置'!$A$13:$K$19,6,FALSE),0.5)),"严重",IF(OR($N149="用量突增",$N149="用量骤降"),"高","中"))))</x:f>
      </x:c>
      <x:c r="P149" s="106" t="n">
        <x:f>IF(OR($N149="",$N149="正常"),0,ABS($I149-$J149)*'能耗数据录入'!$O149)</x:f>
        <x:v>0</x:v>
      </x:c>
      <x:c r="Q149" s="102" t="str">
        <x:f>IF($N149="正常","",IF($N149="读数停滞/疑似离线","核查表计通信/电池/网关/阀门状态",IF(AND($H149="水",$N149&lt;&gt;"正常"),"检查管网、阀门、卫生间、冷却塔及夜间最小流量",IF(AND($H149="电",$N149&lt;&gt;"正常"),"检查空调、照明、生产设备、峰谷时段与待机功耗",IF(AND($H149="气",$N149&lt;&gt;"正常"),"检查燃气阀门、锅炉/厨房设备与泄漏风险","核查设备工况、排班、产量与计量数据")))))</x:f>
        <x:v>核查设备工况、排班、产量与计量数据</x:v>
      </x:c>
      <x:c r="R149" s="102" t="str">
        <x:f>IF($H149="","",IFERROR(VLOOKUP($H149,'基础设置'!$A$13:$K$19,11,FALSE),"能源管理负责人"))</x:f>
      </x:c>
      <x:c r="S149" s="102" t="str">
        <x:f>IF($N149="","",IF($N149="正常","无需处理","待处理"))</x:f>
      </x:c>
      <x:c r="T149" s="103" t="str">
        <x:f>IF(OR($B149="",$N149="正常"),"",WORKDAY($B149,IF($O149="严重",1,IF($O149="高",2,3))))</x:f>
      </x:c>
      <x:c r="U149" s="102" t="str">
        <x:f>IF($T149="","",IF(AND($S149&lt;&gt;"已关闭",TODAY()&gt;$T149),"逾期","未逾期"))</x:f>
      </x:c>
      <x:c r="V149" s="102"/>
      <x:c r="W149" s="103"/>
      <x:c r="X149" s="102"/>
    </x:row>
    <x:row r="150">
      <x:c r="A150" s="102" t="str">
        <x:f>IF('能耗数据录入'!$A150="","","AL-"&amp;TEXT(ROW()-5,"0000"))</x:f>
      </x:c>
      <x:c r="B150" s="103" t="str">
        <x:f>IF('能耗数据录入'!$B150="","",'能耗数据录入'!$B150)</x:f>
      </x:c>
      <x:c r="C150" s="102" t="str">
        <x:f>IF('能耗数据录入'!$C150="","",'能耗数据录入'!$C150)</x:f>
      </x:c>
      <x:c r="D150" s="102" t="str">
        <x:f>IF('能耗数据录入'!$D150="","",'能耗数据录入'!$D150)</x:f>
      </x:c>
      <x:c r="E150" s="102" t="str">
        <x:f>IF('能耗数据录入'!$E150="","",'能耗数据录入'!$E150)</x:f>
      </x:c>
      <x:c r="F150" s="102" t="str">
        <x:f>IF('能耗数据录入'!$G150="","",'能耗数据录入'!$G150)</x:f>
      </x:c>
      <x:c r="G150" s="102" t="str">
        <x:f>IF('能耗数据录入'!$H150="","",'能耗数据录入'!$H150)</x:f>
      </x:c>
      <x:c r="H150" s="102" t="str">
        <x:f>IF('能耗数据录入'!$J150="","",'能耗数据录入'!$J150)</x:f>
      </x:c>
      <x:c r="I150" s="104" t="str">
        <x:f>IF('能耗数据录入'!$N150="","",'能耗数据录入'!$N150)</x:f>
      </x:c>
      <x:c r="J150" s="104" t="str">
        <x:f>IF($B150="","",IFERROR(AVERAGEIFS('能耗数据录入'!$N$6:$N$205,'能耗数据录入'!$B$6:$B$205,"&gt;="&amp;$B150-7,'能耗数据录入'!$B$6:$B$205,"&lt;"&amp;$B150,'能耗数据录入'!$H$6:$H$205,$G150,'能耗数据录入'!$J$6:$J$205,$H150),$I150))</x:f>
      </x:c>
      <x:c r="K150" s="105" t="str">
        <x:f>IFERROR(($I150-$J150)/$J150,"")</x:f>
      </x:c>
      <x:c r="L150" s="102" t="str">
        <x:f>IF('能耗数据录入'!$V150="","",'能耗数据录入'!$V150)</x:f>
      </x:c>
      <x:c r="M150" s="102" t="str">
        <x:f>IF($H150="","",IFERROR(VLOOKUP($H150,'基础设置'!$A$13:$K$19,5,FALSE),0.2))</x:f>
      </x:c>
      <x:c r="N150" s="102" t="str">
        <x:f>IF($B150="","",IF('能耗数据录入'!$L150="","缺少读数",IF($I150=0,"读数停滞/疑似离线",IF($K150&gt;=IFERROR(VLOOKUP($H150,'基础设置'!$A$13:$K$19,6,FALSE),0.5),"严重突增",IF($K150&gt;=$M150,"用量突增",IF($K150&lt;=-IFERROR(VLOOKUP($H150,'基础设置'!$A$13:$K$19,7,FALSE),0.3),"用量骤降",IF($L150&gt;IFERROR(VLOOKUP($H150,'基础设置'!$A$13:$K$19,8,FALSE),999999),"单位面积超限","正常")))))))</x:f>
      </x:c>
      <x:c r="O150" s="102" t="str">
        <x:f>IF($N150="","",IF($N150="正常","正常",IF(OR($N150="严重突增",$K150&gt;=IFERROR(VLOOKUP($H150,'基础设置'!$A$13:$K$19,6,FALSE),0.5)),"严重",IF(OR($N150="用量突增",$N150="用量骤降"),"高","中"))))</x:f>
      </x:c>
      <x:c r="P150" s="106" t="n">
        <x:f>IF(OR($N150="",$N150="正常"),0,ABS($I150-$J150)*'能耗数据录入'!$O150)</x:f>
        <x:v>0</x:v>
      </x:c>
      <x:c r="Q150" s="102" t="str">
        <x:f>IF($N150="正常","",IF($N150="读数停滞/疑似离线","核查表计通信/电池/网关/阀门状态",IF(AND($H150="水",$N150&lt;&gt;"正常"),"检查管网、阀门、卫生间、冷却塔及夜间最小流量",IF(AND($H150="电",$N150&lt;&gt;"正常"),"检查空调、照明、生产设备、峰谷时段与待机功耗",IF(AND($H150="气",$N150&lt;&gt;"正常"),"检查燃气阀门、锅炉/厨房设备与泄漏风险","核查设备工况、排班、产量与计量数据")))))</x:f>
        <x:v>核查设备工况、排班、产量与计量数据</x:v>
      </x:c>
      <x:c r="R150" s="102" t="str">
        <x:f>IF($H150="","",IFERROR(VLOOKUP($H150,'基础设置'!$A$13:$K$19,11,FALSE),"能源管理负责人"))</x:f>
      </x:c>
      <x:c r="S150" s="102" t="str">
        <x:f>IF($N150="","",IF($N150="正常","无需处理","待处理"))</x:f>
      </x:c>
      <x:c r="T150" s="103" t="str">
        <x:f>IF(OR($B150="",$N150="正常"),"",WORKDAY($B150,IF($O150="严重",1,IF($O150="高",2,3))))</x:f>
      </x:c>
      <x:c r="U150" s="102" t="str">
        <x:f>IF($T150="","",IF(AND($S150&lt;&gt;"已关闭",TODAY()&gt;$T150),"逾期","未逾期"))</x:f>
      </x:c>
      <x:c r="V150" s="102"/>
      <x:c r="W150" s="103"/>
      <x:c r="X150" s="102"/>
    </x:row>
    <x:row r="151">
      <x:c r="A151" s="102" t="str">
        <x:f>IF('能耗数据录入'!$A151="","","AL-"&amp;TEXT(ROW()-5,"0000"))</x:f>
      </x:c>
      <x:c r="B151" s="103" t="str">
        <x:f>IF('能耗数据录入'!$B151="","",'能耗数据录入'!$B151)</x:f>
      </x:c>
      <x:c r="C151" s="102" t="str">
        <x:f>IF('能耗数据录入'!$C151="","",'能耗数据录入'!$C151)</x:f>
      </x:c>
      <x:c r="D151" s="102" t="str">
        <x:f>IF('能耗数据录入'!$D151="","",'能耗数据录入'!$D151)</x:f>
      </x:c>
      <x:c r="E151" s="102" t="str">
        <x:f>IF('能耗数据录入'!$E151="","",'能耗数据录入'!$E151)</x:f>
      </x:c>
      <x:c r="F151" s="102" t="str">
        <x:f>IF('能耗数据录入'!$G151="","",'能耗数据录入'!$G151)</x:f>
      </x:c>
      <x:c r="G151" s="102" t="str">
        <x:f>IF('能耗数据录入'!$H151="","",'能耗数据录入'!$H151)</x:f>
      </x:c>
      <x:c r="H151" s="102" t="str">
        <x:f>IF('能耗数据录入'!$J151="","",'能耗数据录入'!$J151)</x:f>
      </x:c>
      <x:c r="I151" s="104" t="str">
        <x:f>IF('能耗数据录入'!$N151="","",'能耗数据录入'!$N151)</x:f>
      </x:c>
      <x:c r="J151" s="104" t="str">
        <x:f>IF($B151="","",IFERROR(AVERAGEIFS('能耗数据录入'!$N$6:$N$205,'能耗数据录入'!$B$6:$B$205,"&gt;="&amp;$B151-7,'能耗数据录入'!$B$6:$B$205,"&lt;"&amp;$B151,'能耗数据录入'!$H$6:$H$205,$G151,'能耗数据录入'!$J$6:$J$205,$H151),$I151))</x:f>
      </x:c>
      <x:c r="K151" s="105" t="str">
        <x:f>IFERROR(($I151-$J151)/$J151,"")</x:f>
      </x:c>
      <x:c r="L151" s="102" t="str">
        <x:f>IF('能耗数据录入'!$V151="","",'能耗数据录入'!$V151)</x:f>
      </x:c>
      <x:c r="M151" s="102" t="str">
        <x:f>IF($H151="","",IFERROR(VLOOKUP($H151,'基础设置'!$A$13:$K$19,5,FALSE),0.2))</x:f>
      </x:c>
      <x:c r="N151" s="102" t="str">
        <x:f>IF($B151="","",IF('能耗数据录入'!$L151="","缺少读数",IF($I151=0,"读数停滞/疑似离线",IF($K151&gt;=IFERROR(VLOOKUP($H151,'基础设置'!$A$13:$K$19,6,FALSE),0.5),"严重突增",IF($K151&gt;=$M151,"用量突增",IF($K151&lt;=-IFERROR(VLOOKUP($H151,'基础设置'!$A$13:$K$19,7,FALSE),0.3),"用量骤降",IF($L151&gt;IFERROR(VLOOKUP($H151,'基础设置'!$A$13:$K$19,8,FALSE),999999),"单位面积超限","正常")))))))</x:f>
      </x:c>
      <x:c r="O151" s="102" t="str">
        <x:f>IF($N151="","",IF($N151="正常","正常",IF(OR($N151="严重突增",$K151&gt;=IFERROR(VLOOKUP($H151,'基础设置'!$A$13:$K$19,6,FALSE),0.5)),"严重",IF(OR($N151="用量突增",$N151="用量骤降"),"高","中"))))</x:f>
      </x:c>
      <x:c r="P151" s="106" t="n">
        <x:f>IF(OR($N151="",$N151="正常"),0,ABS($I151-$J151)*'能耗数据录入'!$O151)</x:f>
        <x:v>0</x:v>
      </x:c>
      <x:c r="Q151" s="102" t="str">
        <x:f>IF($N151="正常","",IF($N151="读数停滞/疑似离线","核查表计通信/电池/网关/阀门状态",IF(AND($H151="水",$N151&lt;&gt;"正常"),"检查管网、阀门、卫生间、冷却塔及夜间最小流量",IF(AND($H151="电",$N151&lt;&gt;"正常"),"检查空调、照明、生产设备、峰谷时段与待机功耗",IF(AND($H151="气",$N151&lt;&gt;"正常"),"检查燃气阀门、锅炉/厨房设备与泄漏风险","核查设备工况、排班、产量与计量数据")))))</x:f>
        <x:v>核查设备工况、排班、产量与计量数据</x:v>
      </x:c>
      <x:c r="R151" s="102" t="str">
        <x:f>IF($H151="","",IFERROR(VLOOKUP($H151,'基础设置'!$A$13:$K$19,11,FALSE),"能源管理负责人"))</x:f>
      </x:c>
      <x:c r="S151" s="102" t="str">
        <x:f>IF($N151="","",IF($N151="正常","无需处理","待处理"))</x:f>
      </x:c>
      <x:c r="T151" s="103" t="str">
        <x:f>IF(OR($B151="",$N151="正常"),"",WORKDAY($B151,IF($O151="严重",1,IF($O151="高",2,3))))</x:f>
      </x:c>
      <x:c r="U151" s="102" t="str">
        <x:f>IF($T151="","",IF(AND($S151&lt;&gt;"已关闭",TODAY()&gt;$T151),"逾期","未逾期"))</x:f>
      </x:c>
      <x:c r="V151" s="102"/>
      <x:c r="W151" s="103"/>
      <x:c r="X151" s="102"/>
    </x:row>
    <x:row r="152">
      <x:c r="A152" s="102" t="str">
        <x:f>IF('能耗数据录入'!$A152="","","AL-"&amp;TEXT(ROW()-5,"0000"))</x:f>
      </x:c>
      <x:c r="B152" s="103" t="str">
        <x:f>IF('能耗数据录入'!$B152="","",'能耗数据录入'!$B152)</x:f>
      </x:c>
      <x:c r="C152" s="102" t="str">
        <x:f>IF('能耗数据录入'!$C152="","",'能耗数据录入'!$C152)</x:f>
      </x:c>
      <x:c r="D152" s="102" t="str">
        <x:f>IF('能耗数据录入'!$D152="","",'能耗数据录入'!$D152)</x:f>
      </x:c>
      <x:c r="E152" s="102" t="str">
        <x:f>IF('能耗数据录入'!$E152="","",'能耗数据录入'!$E152)</x:f>
      </x:c>
      <x:c r="F152" s="102" t="str">
        <x:f>IF('能耗数据录入'!$G152="","",'能耗数据录入'!$G152)</x:f>
      </x:c>
      <x:c r="G152" s="102" t="str">
        <x:f>IF('能耗数据录入'!$H152="","",'能耗数据录入'!$H152)</x:f>
      </x:c>
      <x:c r="H152" s="102" t="str">
        <x:f>IF('能耗数据录入'!$J152="","",'能耗数据录入'!$J152)</x:f>
      </x:c>
      <x:c r="I152" s="104" t="str">
        <x:f>IF('能耗数据录入'!$N152="","",'能耗数据录入'!$N152)</x:f>
      </x:c>
      <x:c r="J152" s="104" t="str">
        <x:f>IF($B152="","",IFERROR(AVERAGEIFS('能耗数据录入'!$N$6:$N$205,'能耗数据录入'!$B$6:$B$205,"&gt;="&amp;$B152-7,'能耗数据录入'!$B$6:$B$205,"&lt;"&amp;$B152,'能耗数据录入'!$H$6:$H$205,$G152,'能耗数据录入'!$J$6:$J$205,$H152),$I152))</x:f>
      </x:c>
      <x:c r="K152" s="105" t="str">
        <x:f>IFERROR(($I152-$J152)/$J152,"")</x:f>
      </x:c>
      <x:c r="L152" s="102" t="str">
        <x:f>IF('能耗数据录入'!$V152="","",'能耗数据录入'!$V152)</x:f>
      </x:c>
      <x:c r="M152" s="102" t="str">
        <x:f>IF($H152="","",IFERROR(VLOOKUP($H152,'基础设置'!$A$13:$K$19,5,FALSE),0.2))</x:f>
      </x:c>
      <x:c r="N152" s="102" t="str">
        <x:f>IF($B152="","",IF('能耗数据录入'!$L152="","缺少读数",IF($I152=0,"读数停滞/疑似离线",IF($K152&gt;=IFERROR(VLOOKUP($H152,'基础设置'!$A$13:$K$19,6,FALSE),0.5),"严重突增",IF($K152&gt;=$M152,"用量突增",IF($K152&lt;=-IFERROR(VLOOKUP($H152,'基础设置'!$A$13:$K$19,7,FALSE),0.3),"用量骤降",IF($L152&gt;IFERROR(VLOOKUP($H152,'基础设置'!$A$13:$K$19,8,FALSE),999999),"单位面积超限","正常")))))))</x:f>
      </x:c>
      <x:c r="O152" s="102" t="str">
        <x:f>IF($N152="","",IF($N152="正常","正常",IF(OR($N152="严重突增",$K152&gt;=IFERROR(VLOOKUP($H152,'基础设置'!$A$13:$K$19,6,FALSE),0.5)),"严重",IF(OR($N152="用量突增",$N152="用量骤降"),"高","中"))))</x:f>
      </x:c>
      <x:c r="P152" s="106" t="n">
        <x:f>IF(OR($N152="",$N152="正常"),0,ABS($I152-$J152)*'能耗数据录入'!$O152)</x:f>
        <x:v>0</x:v>
      </x:c>
      <x:c r="Q152" s="102" t="str">
        <x:f>IF($N152="正常","",IF($N152="读数停滞/疑似离线","核查表计通信/电池/网关/阀门状态",IF(AND($H152="水",$N152&lt;&gt;"正常"),"检查管网、阀门、卫生间、冷却塔及夜间最小流量",IF(AND($H152="电",$N152&lt;&gt;"正常"),"检查空调、照明、生产设备、峰谷时段与待机功耗",IF(AND($H152="气",$N152&lt;&gt;"正常"),"检查燃气阀门、锅炉/厨房设备与泄漏风险","核查设备工况、排班、产量与计量数据")))))</x:f>
        <x:v>核查设备工况、排班、产量与计量数据</x:v>
      </x:c>
      <x:c r="R152" s="102" t="str">
        <x:f>IF($H152="","",IFERROR(VLOOKUP($H152,'基础设置'!$A$13:$K$19,11,FALSE),"能源管理负责人"))</x:f>
      </x:c>
      <x:c r="S152" s="102" t="str">
        <x:f>IF($N152="","",IF($N152="正常","无需处理","待处理"))</x:f>
      </x:c>
      <x:c r="T152" s="103" t="str">
        <x:f>IF(OR($B152="",$N152="正常"),"",WORKDAY($B152,IF($O152="严重",1,IF($O152="高",2,3))))</x:f>
      </x:c>
      <x:c r="U152" s="102" t="str">
        <x:f>IF($T152="","",IF(AND($S152&lt;&gt;"已关闭",TODAY()&gt;$T152),"逾期","未逾期"))</x:f>
      </x:c>
      <x:c r="V152" s="102"/>
      <x:c r="W152" s="103"/>
      <x:c r="X152" s="102"/>
    </x:row>
    <x:row r="153">
      <x:c r="A153" s="102" t="str">
        <x:f>IF('能耗数据录入'!$A153="","","AL-"&amp;TEXT(ROW()-5,"0000"))</x:f>
      </x:c>
      <x:c r="B153" s="103" t="str">
        <x:f>IF('能耗数据录入'!$B153="","",'能耗数据录入'!$B153)</x:f>
      </x:c>
      <x:c r="C153" s="102" t="str">
        <x:f>IF('能耗数据录入'!$C153="","",'能耗数据录入'!$C153)</x:f>
      </x:c>
      <x:c r="D153" s="102" t="str">
        <x:f>IF('能耗数据录入'!$D153="","",'能耗数据录入'!$D153)</x:f>
      </x:c>
      <x:c r="E153" s="102" t="str">
        <x:f>IF('能耗数据录入'!$E153="","",'能耗数据录入'!$E153)</x:f>
      </x:c>
      <x:c r="F153" s="102" t="str">
        <x:f>IF('能耗数据录入'!$G153="","",'能耗数据录入'!$G153)</x:f>
      </x:c>
      <x:c r="G153" s="102" t="str">
        <x:f>IF('能耗数据录入'!$H153="","",'能耗数据录入'!$H153)</x:f>
      </x:c>
      <x:c r="H153" s="102" t="str">
        <x:f>IF('能耗数据录入'!$J153="","",'能耗数据录入'!$J153)</x:f>
      </x:c>
      <x:c r="I153" s="104" t="str">
        <x:f>IF('能耗数据录入'!$N153="","",'能耗数据录入'!$N153)</x:f>
      </x:c>
      <x:c r="J153" s="104" t="str">
        <x:f>IF($B153="","",IFERROR(AVERAGEIFS('能耗数据录入'!$N$6:$N$205,'能耗数据录入'!$B$6:$B$205,"&gt;="&amp;$B153-7,'能耗数据录入'!$B$6:$B$205,"&lt;"&amp;$B153,'能耗数据录入'!$H$6:$H$205,$G153,'能耗数据录入'!$J$6:$J$205,$H153),$I153))</x:f>
      </x:c>
      <x:c r="K153" s="105" t="str">
        <x:f>IFERROR(($I153-$J153)/$J153,"")</x:f>
      </x:c>
      <x:c r="L153" s="102" t="str">
        <x:f>IF('能耗数据录入'!$V153="","",'能耗数据录入'!$V153)</x:f>
      </x:c>
      <x:c r="M153" s="102" t="str">
        <x:f>IF($H153="","",IFERROR(VLOOKUP($H153,'基础设置'!$A$13:$K$19,5,FALSE),0.2))</x:f>
      </x:c>
      <x:c r="N153" s="102" t="str">
        <x:f>IF($B153="","",IF('能耗数据录入'!$L153="","缺少读数",IF($I153=0,"读数停滞/疑似离线",IF($K153&gt;=IFERROR(VLOOKUP($H153,'基础设置'!$A$13:$K$19,6,FALSE),0.5),"严重突增",IF($K153&gt;=$M153,"用量突增",IF($K153&lt;=-IFERROR(VLOOKUP($H153,'基础设置'!$A$13:$K$19,7,FALSE),0.3),"用量骤降",IF($L153&gt;IFERROR(VLOOKUP($H153,'基础设置'!$A$13:$K$19,8,FALSE),999999),"单位面积超限","正常")))))))</x:f>
      </x:c>
      <x:c r="O153" s="102" t="str">
        <x:f>IF($N153="","",IF($N153="正常","正常",IF(OR($N153="严重突增",$K153&gt;=IFERROR(VLOOKUP($H153,'基础设置'!$A$13:$K$19,6,FALSE),0.5)),"严重",IF(OR($N153="用量突增",$N153="用量骤降"),"高","中"))))</x:f>
      </x:c>
      <x:c r="P153" s="106" t="n">
        <x:f>IF(OR($N153="",$N153="正常"),0,ABS($I153-$J153)*'能耗数据录入'!$O153)</x:f>
        <x:v>0</x:v>
      </x:c>
      <x:c r="Q153" s="102" t="str">
        <x:f>IF($N153="正常","",IF($N153="读数停滞/疑似离线","核查表计通信/电池/网关/阀门状态",IF(AND($H153="水",$N153&lt;&gt;"正常"),"检查管网、阀门、卫生间、冷却塔及夜间最小流量",IF(AND($H153="电",$N153&lt;&gt;"正常"),"检查空调、照明、生产设备、峰谷时段与待机功耗",IF(AND($H153="气",$N153&lt;&gt;"正常"),"检查燃气阀门、锅炉/厨房设备与泄漏风险","核查设备工况、排班、产量与计量数据")))))</x:f>
        <x:v>核查设备工况、排班、产量与计量数据</x:v>
      </x:c>
      <x:c r="R153" s="102" t="str">
        <x:f>IF($H153="","",IFERROR(VLOOKUP($H153,'基础设置'!$A$13:$K$19,11,FALSE),"能源管理负责人"))</x:f>
      </x:c>
      <x:c r="S153" s="102" t="str">
        <x:f>IF($N153="","",IF($N153="正常","无需处理","待处理"))</x:f>
      </x:c>
      <x:c r="T153" s="103" t="str">
        <x:f>IF(OR($B153="",$N153="正常"),"",WORKDAY($B153,IF($O153="严重",1,IF($O153="高",2,3))))</x:f>
      </x:c>
      <x:c r="U153" s="102" t="str">
        <x:f>IF($T153="","",IF(AND($S153&lt;&gt;"已关闭",TODAY()&gt;$T153),"逾期","未逾期"))</x:f>
      </x:c>
      <x:c r="V153" s="102"/>
      <x:c r="W153" s="103"/>
      <x:c r="X153" s="102"/>
    </x:row>
    <x:row r="154">
      <x:c r="A154" s="102" t="str">
        <x:f>IF('能耗数据录入'!$A154="","","AL-"&amp;TEXT(ROW()-5,"0000"))</x:f>
      </x:c>
      <x:c r="B154" s="103" t="str">
        <x:f>IF('能耗数据录入'!$B154="","",'能耗数据录入'!$B154)</x:f>
      </x:c>
      <x:c r="C154" s="102" t="str">
        <x:f>IF('能耗数据录入'!$C154="","",'能耗数据录入'!$C154)</x:f>
      </x:c>
      <x:c r="D154" s="102" t="str">
        <x:f>IF('能耗数据录入'!$D154="","",'能耗数据录入'!$D154)</x:f>
      </x:c>
      <x:c r="E154" s="102" t="str">
        <x:f>IF('能耗数据录入'!$E154="","",'能耗数据录入'!$E154)</x:f>
      </x:c>
      <x:c r="F154" s="102" t="str">
        <x:f>IF('能耗数据录入'!$G154="","",'能耗数据录入'!$G154)</x:f>
      </x:c>
      <x:c r="G154" s="102" t="str">
        <x:f>IF('能耗数据录入'!$H154="","",'能耗数据录入'!$H154)</x:f>
      </x:c>
      <x:c r="H154" s="102" t="str">
        <x:f>IF('能耗数据录入'!$J154="","",'能耗数据录入'!$J154)</x:f>
      </x:c>
      <x:c r="I154" s="104" t="str">
        <x:f>IF('能耗数据录入'!$N154="","",'能耗数据录入'!$N154)</x:f>
      </x:c>
      <x:c r="J154" s="104" t="str">
        <x:f>IF($B154="","",IFERROR(AVERAGEIFS('能耗数据录入'!$N$6:$N$205,'能耗数据录入'!$B$6:$B$205,"&gt;="&amp;$B154-7,'能耗数据录入'!$B$6:$B$205,"&lt;"&amp;$B154,'能耗数据录入'!$H$6:$H$205,$G154,'能耗数据录入'!$J$6:$J$205,$H154),$I154))</x:f>
      </x:c>
      <x:c r="K154" s="105" t="str">
        <x:f>IFERROR(($I154-$J154)/$J154,"")</x:f>
      </x:c>
      <x:c r="L154" s="102" t="str">
        <x:f>IF('能耗数据录入'!$V154="","",'能耗数据录入'!$V154)</x:f>
      </x:c>
      <x:c r="M154" s="102" t="str">
        <x:f>IF($H154="","",IFERROR(VLOOKUP($H154,'基础设置'!$A$13:$K$19,5,FALSE),0.2))</x:f>
      </x:c>
      <x:c r="N154" s="102" t="str">
        <x:f>IF($B154="","",IF('能耗数据录入'!$L154="","缺少读数",IF($I154=0,"读数停滞/疑似离线",IF($K154&gt;=IFERROR(VLOOKUP($H154,'基础设置'!$A$13:$K$19,6,FALSE),0.5),"严重突增",IF($K154&gt;=$M154,"用量突增",IF($K154&lt;=-IFERROR(VLOOKUP($H154,'基础设置'!$A$13:$K$19,7,FALSE),0.3),"用量骤降",IF($L154&gt;IFERROR(VLOOKUP($H154,'基础设置'!$A$13:$K$19,8,FALSE),999999),"单位面积超限","正常")))))))</x:f>
      </x:c>
      <x:c r="O154" s="102" t="str">
        <x:f>IF($N154="","",IF($N154="正常","正常",IF(OR($N154="严重突增",$K154&gt;=IFERROR(VLOOKUP($H154,'基础设置'!$A$13:$K$19,6,FALSE),0.5)),"严重",IF(OR($N154="用量突增",$N154="用量骤降"),"高","中"))))</x:f>
      </x:c>
      <x:c r="P154" s="106" t="n">
        <x:f>IF(OR($N154="",$N154="正常"),0,ABS($I154-$J154)*'能耗数据录入'!$O154)</x:f>
        <x:v>0</x:v>
      </x:c>
      <x:c r="Q154" s="102" t="str">
        <x:f>IF($N154="正常","",IF($N154="读数停滞/疑似离线","核查表计通信/电池/网关/阀门状态",IF(AND($H154="水",$N154&lt;&gt;"正常"),"检查管网、阀门、卫生间、冷却塔及夜间最小流量",IF(AND($H154="电",$N154&lt;&gt;"正常"),"检查空调、照明、生产设备、峰谷时段与待机功耗",IF(AND($H154="气",$N154&lt;&gt;"正常"),"检查燃气阀门、锅炉/厨房设备与泄漏风险","核查设备工况、排班、产量与计量数据")))))</x:f>
        <x:v>核查设备工况、排班、产量与计量数据</x:v>
      </x:c>
      <x:c r="R154" s="102" t="str">
        <x:f>IF($H154="","",IFERROR(VLOOKUP($H154,'基础设置'!$A$13:$K$19,11,FALSE),"能源管理负责人"))</x:f>
      </x:c>
      <x:c r="S154" s="102" t="str">
        <x:f>IF($N154="","",IF($N154="正常","无需处理","待处理"))</x:f>
      </x:c>
      <x:c r="T154" s="103" t="str">
        <x:f>IF(OR($B154="",$N154="正常"),"",WORKDAY($B154,IF($O154="严重",1,IF($O154="高",2,3))))</x:f>
      </x:c>
      <x:c r="U154" s="102" t="str">
        <x:f>IF($T154="","",IF(AND($S154&lt;&gt;"已关闭",TODAY()&gt;$T154),"逾期","未逾期"))</x:f>
      </x:c>
      <x:c r="V154" s="102"/>
      <x:c r="W154" s="103"/>
      <x:c r="X154" s="102"/>
    </x:row>
    <x:row r="155">
      <x:c r="A155" s="102" t="str">
        <x:f>IF('能耗数据录入'!$A155="","","AL-"&amp;TEXT(ROW()-5,"0000"))</x:f>
      </x:c>
      <x:c r="B155" s="103" t="str">
        <x:f>IF('能耗数据录入'!$B155="","",'能耗数据录入'!$B155)</x:f>
      </x:c>
      <x:c r="C155" s="102" t="str">
        <x:f>IF('能耗数据录入'!$C155="","",'能耗数据录入'!$C155)</x:f>
      </x:c>
      <x:c r="D155" s="102" t="str">
        <x:f>IF('能耗数据录入'!$D155="","",'能耗数据录入'!$D155)</x:f>
      </x:c>
      <x:c r="E155" s="102" t="str">
        <x:f>IF('能耗数据录入'!$E155="","",'能耗数据录入'!$E155)</x:f>
      </x:c>
      <x:c r="F155" s="102" t="str">
        <x:f>IF('能耗数据录入'!$G155="","",'能耗数据录入'!$G155)</x:f>
      </x:c>
      <x:c r="G155" s="102" t="str">
        <x:f>IF('能耗数据录入'!$H155="","",'能耗数据录入'!$H155)</x:f>
      </x:c>
      <x:c r="H155" s="102" t="str">
        <x:f>IF('能耗数据录入'!$J155="","",'能耗数据录入'!$J155)</x:f>
      </x:c>
      <x:c r="I155" s="104" t="str">
        <x:f>IF('能耗数据录入'!$N155="","",'能耗数据录入'!$N155)</x:f>
      </x:c>
      <x:c r="J155" s="104" t="str">
        <x:f>IF($B155="","",IFERROR(AVERAGEIFS('能耗数据录入'!$N$6:$N$205,'能耗数据录入'!$B$6:$B$205,"&gt;="&amp;$B155-7,'能耗数据录入'!$B$6:$B$205,"&lt;"&amp;$B155,'能耗数据录入'!$H$6:$H$205,$G155,'能耗数据录入'!$J$6:$J$205,$H155),$I155))</x:f>
      </x:c>
      <x:c r="K155" s="105" t="str">
        <x:f>IFERROR(($I155-$J155)/$J155,"")</x:f>
      </x:c>
      <x:c r="L155" s="102" t="str">
        <x:f>IF('能耗数据录入'!$V155="","",'能耗数据录入'!$V155)</x:f>
      </x:c>
      <x:c r="M155" s="102" t="str">
        <x:f>IF($H155="","",IFERROR(VLOOKUP($H155,'基础设置'!$A$13:$K$19,5,FALSE),0.2))</x:f>
      </x:c>
      <x:c r="N155" s="102" t="str">
        <x:f>IF($B155="","",IF('能耗数据录入'!$L155="","缺少读数",IF($I155=0,"读数停滞/疑似离线",IF($K155&gt;=IFERROR(VLOOKUP($H155,'基础设置'!$A$13:$K$19,6,FALSE),0.5),"严重突增",IF($K155&gt;=$M155,"用量突增",IF($K155&lt;=-IFERROR(VLOOKUP($H155,'基础设置'!$A$13:$K$19,7,FALSE),0.3),"用量骤降",IF($L155&gt;IFERROR(VLOOKUP($H155,'基础设置'!$A$13:$K$19,8,FALSE),999999),"单位面积超限","正常")))))))</x:f>
      </x:c>
      <x:c r="O155" s="102" t="str">
        <x:f>IF($N155="","",IF($N155="正常","正常",IF(OR($N155="严重突增",$K155&gt;=IFERROR(VLOOKUP($H155,'基础设置'!$A$13:$K$19,6,FALSE),0.5)),"严重",IF(OR($N155="用量突增",$N155="用量骤降"),"高","中"))))</x:f>
      </x:c>
      <x:c r="P155" s="106" t="n">
        <x:f>IF(OR($N155="",$N155="正常"),0,ABS($I155-$J155)*'能耗数据录入'!$O155)</x:f>
        <x:v>0</x:v>
      </x:c>
      <x:c r="Q155" s="102" t="str">
        <x:f>IF($N155="正常","",IF($N155="读数停滞/疑似离线","核查表计通信/电池/网关/阀门状态",IF(AND($H155="水",$N155&lt;&gt;"正常"),"检查管网、阀门、卫生间、冷却塔及夜间最小流量",IF(AND($H155="电",$N155&lt;&gt;"正常"),"检查空调、照明、生产设备、峰谷时段与待机功耗",IF(AND($H155="气",$N155&lt;&gt;"正常"),"检查燃气阀门、锅炉/厨房设备与泄漏风险","核查设备工况、排班、产量与计量数据")))))</x:f>
        <x:v>核查设备工况、排班、产量与计量数据</x:v>
      </x:c>
      <x:c r="R155" s="102" t="str">
        <x:f>IF($H155="","",IFERROR(VLOOKUP($H155,'基础设置'!$A$13:$K$19,11,FALSE),"能源管理负责人"))</x:f>
      </x:c>
      <x:c r="S155" s="102" t="str">
        <x:f>IF($N155="","",IF($N155="正常","无需处理","待处理"))</x:f>
      </x:c>
      <x:c r="T155" s="103" t="str">
        <x:f>IF(OR($B155="",$N155="正常"),"",WORKDAY($B155,IF($O155="严重",1,IF($O155="高",2,3))))</x:f>
      </x:c>
      <x:c r="U155" s="102" t="str">
        <x:f>IF($T155="","",IF(AND($S155&lt;&gt;"已关闭",TODAY()&gt;$T155),"逾期","未逾期"))</x:f>
      </x:c>
      <x:c r="V155" s="102"/>
      <x:c r="W155" s="103"/>
      <x:c r="X155" s="102"/>
    </x:row>
    <x:row r="156">
      <x:c r="A156" s="102" t="str">
        <x:f>IF('能耗数据录入'!$A156="","","AL-"&amp;TEXT(ROW()-5,"0000"))</x:f>
      </x:c>
      <x:c r="B156" s="103" t="str">
        <x:f>IF('能耗数据录入'!$B156="","",'能耗数据录入'!$B156)</x:f>
      </x:c>
      <x:c r="C156" s="102" t="str">
        <x:f>IF('能耗数据录入'!$C156="","",'能耗数据录入'!$C156)</x:f>
      </x:c>
      <x:c r="D156" s="102" t="str">
        <x:f>IF('能耗数据录入'!$D156="","",'能耗数据录入'!$D156)</x:f>
      </x:c>
      <x:c r="E156" s="102" t="str">
        <x:f>IF('能耗数据录入'!$E156="","",'能耗数据录入'!$E156)</x:f>
      </x:c>
      <x:c r="F156" s="102" t="str">
        <x:f>IF('能耗数据录入'!$G156="","",'能耗数据录入'!$G156)</x:f>
      </x:c>
      <x:c r="G156" s="102" t="str">
        <x:f>IF('能耗数据录入'!$H156="","",'能耗数据录入'!$H156)</x:f>
      </x:c>
      <x:c r="H156" s="102" t="str">
        <x:f>IF('能耗数据录入'!$J156="","",'能耗数据录入'!$J156)</x:f>
      </x:c>
      <x:c r="I156" s="104" t="str">
        <x:f>IF('能耗数据录入'!$N156="","",'能耗数据录入'!$N156)</x:f>
      </x:c>
      <x:c r="J156" s="104" t="str">
        <x:f>IF($B156="","",IFERROR(AVERAGEIFS('能耗数据录入'!$N$6:$N$205,'能耗数据录入'!$B$6:$B$205,"&gt;="&amp;$B156-7,'能耗数据录入'!$B$6:$B$205,"&lt;"&amp;$B156,'能耗数据录入'!$H$6:$H$205,$G156,'能耗数据录入'!$J$6:$J$205,$H156),$I156))</x:f>
      </x:c>
      <x:c r="K156" s="105" t="str">
        <x:f>IFERROR(($I156-$J156)/$J156,"")</x:f>
      </x:c>
      <x:c r="L156" s="102" t="str">
        <x:f>IF('能耗数据录入'!$V156="","",'能耗数据录入'!$V156)</x:f>
      </x:c>
      <x:c r="M156" s="102" t="str">
        <x:f>IF($H156="","",IFERROR(VLOOKUP($H156,'基础设置'!$A$13:$K$19,5,FALSE),0.2))</x:f>
      </x:c>
      <x:c r="N156" s="102" t="str">
        <x:f>IF($B156="","",IF('能耗数据录入'!$L156="","缺少读数",IF($I156=0,"读数停滞/疑似离线",IF($K156&gt;=IFERROR(VLOOKUP($H156,'基础设置'!$A$13:$K$19,6,FALSE),0.5),"严重突增",IF($K156&gt;=$M156,"用量突增",IF($K156&lt;=-IFERROR(VLOOKUP($H156,'基础设置'!$A$13:$K$19,7,FALSE),0.3),"用量骤降",IF($L156&gt;IFERROR(VLOOKUP($H156,'基础设置'!$A$13:$K$19,8,FALSE),999999),"单位面积超限","正常")))))))</x:f>
      </x:c>
      <x:c r="O156" s="102" t="str">
        <x:f>IF($N156="","",IF($N156="正常","正常",IF(OR($N156="严重突增",$K156&gt;=IFERROR(VLOOKUP($H156,'基础设置'!$A$13:$K$19,6,FALSE),0.5)),"严重",IF(OR($N156="用量突增",$N156="用量骤降"),"高","中"))))</x:f>
      </x:c>
      <x:c r="P156" s="106" t="n">
        <x:f>IF(OR($N156="",$N156="正常"),0,ABS($I156-$J156)*'能耗数据录入'!$O156)</x:f>
        <x:v>0</x:v>
      </x:c>
      <x:c r="Q156" s="102" t="str">
        <x:f>IF($N156="正常","",IF($N156="读数停滞/疑似离线","核查表计通信/电池/网关/阀门状态",IF(AND($H156="水",$N156&lt;&gt;"正常"),"检查管网、阀门、卫生间、冷却塔及夜间最小流量",IF(AND($H156="电",$N156&lt;&gt;"正常"),"检查空调、照明、生产设备、峰谷时段与待机功耗",IF(AND($H156="气",$N156&lt;&gt;"正常"),"检查燃气阀门、锅炉/厨房设备与泄漏风险","核查设备工况、排班、产量与计量数据")))))</x:f>
        <x:v>核查设备工况、排班、产量与计量数据</x:v>
      </x:c>
      <x:c r="R156" s="102" t="str">
        <x:f>IF($H156="","",IFERROR(VLOOKUP($H156,'基础设置'!$A$13:$K$19,11,FALSE),"能源管理负责人"))</x:f>
      </x:c>
      <x:c r="S156" s="102" t="str">
        <x:f>IF($N156="","",IF($N156="正常","无需处理","待处理"))</x:f>
      </x:c>
      <x:c r="T156" s="103" t="str">
        <x:f>IF(OR($B156="",$N156="正常"),"",WORKDAY($B156,IF($O156="严重",1,IF($O156="高",2,3))))</x:f>
      </x:c>
      <x:c r="U156" s="102" t="str">
        <x:f>IF($T156="","",IF(AND($S156&lt;&gt;"已关闭",TODAY()&gt;$T156),"逾期","未逾期"))</x:f>
      </x:c>
      <x:c r="V156" s="102"/>
      <x:c r="W156" s="103"/>
      <x:c r="X156" s="102"/>
    </x:row>
    <x:row r="157">
      <x:c r="A157" s="102" t="str">
        <x:f>IF('能耗数据录入'!$A157="","","AL-"&amp;TEXT(ROW()-5,"0000"))</x:f>
      </x:c>
      <x:c r="B157" s="103" t="str">
        <x:f>IF('能耗数据录入'!$B157="","",'能耗数据录入'!$B157)</x:f>
      </x:c>
      <x:c r="C157" s="102" t="str">
        <x:f>IF('能耗数据录入'!$C157="","",'能耗数据录入'!$C157)</x:f>
      </x:c>
      <x:c r="D157" s="102" t="str">
        <x:f>IF('能耗数据录入'!$D157="","",'能耗数据录入'!$D157)</x:f>
      </x:c>
      <x:c r="E157" s="102" t="str">
        <x:f>IF('能耗数据录入'!$E157="","",'能耗数据录入'!$E157)</x:f>
      </x:c>
      <x:c r="F157" s="102" t="str">
        <x:f>IF('能耗数据录入'!$G157="","",'能耗数据录入'!$G157)</x:f>
      </x:c>
      <x:c r="G157" s="102" t="str">
        <x:f>IF('能耗数据录入'!$H157="","",'能耗数据录入'!$H157)</x:f>
      </x:c>
      <x:c r="H157" s="102" t="str">
        <x:f>IF('能耗数据录入'!$J157="","",'能耗数据录入'!$J157)</x:f>
      </x:c>
      <x:c r="I157" s="104" t="str">
        <x:f>IF('能耗数据录入'!$N157="","",'能耗数据录入'!$N157)</x:f>
      </x:c>
      <x:c r="J157" s="104" t="str">
        <x:f>IF($B157="","",IFERROR(AVERAGEIFS('能耗数据录入'!$N$6:$N$205,'能耗数据录入'!$B$6:$B$205,"&gt;="&amp;$B157-7,'能耗数据录入'!$B$6:$B$205,"&lt;"&amp;$B157,'能耗数据录入'!$H$6:$H$205,$G157,'能耗数据录入'!$J$6:$J$205,$H157),$I157))</x:f>
      </x:c>
      <x:c r="K157" s="105" t="str">
        <x:f>IFERROR(($I157-$J157)/$J157,"")</x:f>
      </x:c>
      <x:c r="L157" s="102" t="str">
        <x:f>IF('能耗数据录入'!$V157="","",'能耗数据录入'!$V157)</x:f>
      </x:c>
      <x:c r="M157" s="102" t="str">
        <x:f>IF($H157="","",IFERROR(VLOOKUP($H157,'基础设置'!$A$13:$K$19,5,FALSE),0.2))</x:f>
      </x:c>
      <x:c r="N157" s="102" t="str">
        <x:f>IF($B157="","",IF('能耗数据录入'!$L157="","缺少读数",IF($I157=0,"读数停滞/疑似离线",IF($K157&gt;=IFERROR(VLOOKUP($H157,'基础设置'!$A$13:$K$19,6,FALSE),0.5),"严重突增",IF($K157&gt;=$M157,"用量突增",IF($K157&lt;=-IFERROR(VLOOKUP($H157,'基础设置'!$A$13:$K$19,7,FALSE),0.3),"用量骤降",IF($L157&gt;IFERROR(VLOOKUP($H157,'基础设置'!$A$13:$K$19,8,FALSE),999999),"单位面积超限","正常")))))))</x:f>
      </x:c>
      <x:c r="O157" s="102" t="str">
        <x:f>IF($N157="","",IF($N157="正常","正常",IF(OR($N157="严重突增",$K157&gt;=IFERROR(VLOOKUP($H157,'基础设置'!$A$13:$K$19,6,FALSE),0.5)),"严重",IF(OR($N157="用量突增",$N157="用量骤降"),"高","中"))))</x:f>
      </x:c>
      <x:c r="P157" s="106" t="n">
        <x:f>IF(OR($N157="",$N157="正常"),0,ABS($I157-$J157)*'能耗数据录入'!$O157)</x:f>
        <x:v>0</x:v>
      </x:c>
      <x:c r="Q157" s="102" t="str">
        <x:f>IF($N157="正常","",IF($N157="读数停滞/疑似离线","核查表计通信/电池/网关/阀门状态",IF(AND($H157="水",$N157&lt;&gt;"正常"),"检查管网、阀门、卫生间、冷却塔及夜间最小流量",IF(AND($H157="电",$N157&lt;&gt;"正常"),"检查空调、照明、生产设备、峰谷时段与待机功耗",IF(AND($H157="气",$N157&lt;&gt;"正常"),"检查燃气阀门、锅炉/厨房设备与泄漏风险","核查设备工况、排班、产量与计量数据")))))</x:f>
        <x:v>核查设备工况、排班、产量与计量数据</x:v>
      </x:c>
      <x:c r="R157" s="102" t="str">
        <x:f>IF($H157="","",IFERROR(VLOOKUP($H157,'基础设置'!$A$13:$K$19,11,FALSE),"能源管理负责人"))</x:f>
      </x:c>
      <x:c r="S157" s="102" t="str">
        <x:f>IF($N157="","",IF($N157="正常","无需处理","待处理"))</x:f>
      </x:c>
      <x:c r="T157" s="103" t="str">
        <x:f>IF(OR($B157="",$N157="正常"),"",WORKDAY($B157,IF($O157="严重",1,IF($O157="高",2,3))))</x:f>
      </x:c>
      <x:c r="U157" s="102" t="str">
        <x:f>IF($T157="","",IF(AND($S157&lt;&gt;"已关闭",TODAY()&gt;$T157),"逾期","未逾期"))</x:f>
      </x:c>
      <x:c r="V157" s="102"/>
      <x:c r="W157" s="103"/>
      <x:c r="X157" s="102"/>
    </x:row>
    <x:row r="158">
      <x:c r="A158" s="102" t="str">
        <x:f>IF('能耗数据录入'!$A158="","","AL-"&amp;TEXT(ROW()-5,"0000"))</x:f>
      </x:c>
      <x:c r="B158" s="103" t="str">
        <x:f>IF('能耗数据录入'!$B158="","",'能耗数据录入'!$B158)</x:f>
      </x:c>
      <x:c r="C158" s="102" t="str">
        <x:f>IF('能耗数据录入'!$C158="","",'能耗数据录入'!$C158)</x:f>
      </x:c>
      <x:c r="D158" s="102" t="str">
        <x:f>IF('能耗数据录入'!$D158="","",'能耗数据录入'!$D158)</x:f>
      </x:c>
      <x:c r="E158" s="102" t="str">
        <x:f>IF('能耗数据录入'!$E158="","",'能耗数据录入'!$E158)</x:f>
      </x:c>
      <x:c r="F158" s="102" t="str">
        <x:f>IF('能耗数据录入'!$G158="","",'能耗数据录入'!$G158)</x:f>
      </x:c>
      <x:c r="G158" s="102" t="str">
        <x:f>IF('能耗数据录入'!$H158="","",'能耗数据录入'!$H158)</x:f>
      </x:c>
      <x:c r="H158" s="102" t="str">
        <x:f>IF('能耗数据录入'!$J158="","",'能耗数据录入'!$J158)</x:f>
      </x:c>
      <x:c r="I158" s="104" t="str">
        <x:f>IF('能耗数据录入'!$N158="","",'能耗数据录入'!$N158)</x:f>
      </x:c>
      <x:c r="J158" s="104" t="str">
        <x:f>IF($B158="","",IFERROR(AVERAGEIFS('能耗数据录入'!$N$6:$N$205,'能耗数据录入'!$B$6:$B$205,"&gt;="&amp;$B158-7,'能耗数据录入'!$B$6:$B$205,"&lt;"&amp;$B158,'能耗数据录入'!$H$6:$H$205,$G158,'能耗数据录入'!$J$6:$J$205,$H158),$I158))</x:f>
      </x:c>
      <x:c r="K158" s="105" t="str">
        <x:f>IFERROR(($I158-$J158)/$J158,"")</x:f>
      </x:c>
      <x:c r="L158" s="102" t="str">
        <x:f>IF('能耗数据录入'!$V158="","",'能耗数据录入'!$V158)</x:f>
      </x:c>
      <x:c r="M158" s="102" t="str">
        <x:f>IF($H158="","",IFERROR(VLOOKUP($H158,'基础设置'!$A$13:$K$19,5,FALSE),0.2))</x:f>
      </x:c>
      <x:c r="N158" s="102" t="str">
        <x:f>IF($B158="","",IF('能耗数据录入'!$L158="","缺少读数",IF($I158=0,"读数停滞/疑似离线",IF($K158&gt;=IFERROR(VLOOKUP($H158,'基础设置'!$A$13:$K$19,6,FALSE),0.5),"严重突增",IF($K158&gt;=$M158,"用量突增",IF($K158&lt;=-IFERROR(VLOOKUP($H158,'基础设置'!$A$13:$K$19,7,FALSE),0.3),"用量骤降",IF($L158&gt;IFERROR(VLOOKUP($H158,'基础设置'!$A$13:$K$19,8,FALSE),999999),"单位面积超限","正常")))))))</x:f>
      </x:c>
      <x:c r="O158" s="102" t="str">
        <x:f>IF($N158="","",IF($N158="正常","正常",IF(OR($N158="严重突增",$K158&gt;=IFERROR(VLOOKUP($H158,'基础设置'!$A$13:$K$19,6,FALSE),0.5)),"严重",IF(OR($N158="用量突增",$N158="用量骤降"),"高","中"))))</x:f>
      </x:c>
      <x:c r="P158" s="106" t="n">
        <x:f>IF(OR($N158="",$N158="正常"),0,ABS($I158-$J158)*'能耗数据录入'!$O158)</x:f>
        <x:v>0</x:v>
      </x:c>
      <x:c r="Q158" s="102" t="str">
        <x:f>IF($N158="正常","",IF($N158="读数停滞/疑似离线","核查表计通信/电池/网关/阀门状态",IF(AND($H158="水",$N158&lt;&gt;"正常"),"检查管网、阀门、卫生间、冷却塔及夜间最小流量",IF(AND($H158="电",$N158&lt;&gt;"正常"),"检查空调、照明、生产设备、峰谷时段与待机功耗",IF(AND($H158="气",$N158&lt;&gt;"正常"),"检查燃气阀门、锅炉/厨房设备与泄漏风险","核查设备工况、排班、产量与计量数据")))))</x:f>
        <x:v>核查设备工况、排班、产量与计量数据</x:v>
      </x:c>
      <x:c r="R158" s="102" t="str">
        <x:f>IF($H158="","",IFERROR(VLOOKUP($H158,'基础设置'!$A$13:$K$19,11,FALSE),"能源管理负责人"))</x:f>
      </x:c>
      <x:c r="S158" s="102" t="str">
        <x:f>IF($N158="","",IF($N158="正常","无需处理","待处理"))</x:f>
      </x:c>
      <x:c r="T158" s="103" t="str">
        <x:f>IF(OR($B158="",$N158="正常"),"",WORKDAY($B158,IF($O158="严重",1,IF($O158="高",2,3))))</x:f>
      </x:c>
      <x:c r="U158" s="102" t="str">
        <x:f>IF($T158="","",IF(AND($S158&lt;&gt;"已关闭",TODAY()&gt;$T158),"逾期","未逾期"))</x:f>
      </x:c>
      <x:c r="V158" s="102"/>
      <x:c r="W158" s="103"/>
      <x:c r="X158" s="102"/>
    </x:row>
    <x:row r="159">
      <x:c r="A159" s="102" t="str">
        <x:f>IF('能耗数据录入'!$A159="","","AL-"&amp;TEXT(ROW()-5,"0000"))</x:f>
      </x:c>
      <x:c r="B159" s="103" t="str">
        <x:f>IF('能耗数据录入'!$B159="","",'能耗数据录入'!$B159)</x:f>
      </x:c>
      <x:c r="C159" s="102" t="str">
        <x:f>IF('能耗数据录入'!$C159="","",'能耗数据录入'!$C159)</x:f>
      </x:c>
      <x:c r="D159" s="102" t="str">
        <x:f>IF('能耗数据录入'!$D159="","",'能耗数据录入'!$D159)</x:f>
      </x:c>
      <x:c r="E159" s="102" t="str">
        <x:f>IF('能耗数据录入'!$E159="","",'能耗数据录入'!$E159)</x:f>
      </x:c>
      <x:c r="F159" s="102" t="str">
        <x:f>IF('能耗数据录入'!$G159="","",'能耗数据录入'!$G159)</x:f>
      </x:c>
      <x:c r="G159" s="102" t="str">
        <x:f>IF('能耗数据录入'!$H159="","",'能耗数据录入'!$H159)</x:f>
      </x:c>
      <x:c r="H159" s="102" t="str">
        <x:f>IF('能耗数据录入'!$J159="","",'能耗数据录入'!$J159)</x:f>
      </x:c>
      <x:c r="I159" s="104" t="str">
        <x:f>IF('能耗数据录入'!$N159="","",'能耗数据录入'!$N159)</x:f>
      </x:c>
      <x:c r="J159" s="104" t="str">
        <x:f>IF($B159="","",IFERROR(AVERAGEIFS('能耗数据录入'!$N$6:$N$205,'能耗数据录入'!$B$6:$B$205,"&gt;="&amp;$B159-7,'能耗数据录入'!$B$6:$B$205,"&lt;"&amp;$B159,'能耗数据录入'!$H$6:$H$205,$G159,'能耗数据录入'!$J$6:$J$205,$H159),$I159))</x:f>
      </x:c>
      <x:c r="K159" s="105" t="str">
        <x:f>IFERROR(($I159-$J159)/$J159,"")</x:f>
      </x:c>
      <x:c r="L159" s="102" t="str">
        <x:f>IF('能耗数据录入'!$V159="","",'能耗数据录入'!$V159)</x:f>
      </x:c>
      <x:c r="M159" s="102" t="str">
        <x:f>IF($H159="","",IFERROR(VLOOKUP($H159,'基础设置'!$A$13:$K$19,5,FALSE),0.2))</x:f>
      </x:c>
      <x:c r="N159" s="102" t="str">
        <x:f>IF($B159="","",IF('能耗数据录入'!$L159="","缺少读数",IF($I159=0,"读数停滞/疑似离线",IF($K159&gt;=IFERROR(VLOOKUP($H159,'基础设置'!$A$13:$K$19,6,FALSE),0.5),"严重突增",IF($K159&gt;=$M159,"用量突增",IF($K159&lt;=-IFERROR(VLOOKUP($H159,'基础设置'!$A$13:$K$19,7,FALSE),0.3),"用量骤降",IF($L159&gt;IFERROR(VLOOKUP($H159,'基础设置'!$A$13:$K$19,8,FALSE),999999),"单位面积超限","正常")))))))</x:f>
      </x:c>
      <x:c r="O159" s="102" t="str">
        <x:f>IF($N159="","",IF($N159="正常","正常",IF(OR($N159="严重突增",$K159&gt;=IFERROR(VLOOKUP($H159,'基础设置'!$A$13:$K$19,6,FALSE),0.5)),"严重",IF(OR($N159="用量突增",$N159="用量骤降"),"高","中"))))</x:f>
      </x:c>
      <x:c r="P159" s="106" t="n">
        <x:f>IF(OR($N159="",$N159="正常"),0,ABS($I159-$J159)*'能耗数据录入'!$O159)</x:f>
        <x:v>0</x:v>
      </x:c>
      <x:c r="Q159" s="102" t="str">
        <x:f>IF($N159="正常","",IF($N159="读数停滞/疑似离线","核查表计通信/电池/网关/阀门状态",IF(AND($H159="水",$N159&lt;&gt;"正常"),"检查管网、阀门、卫生间、冷却塔及夜间最小流量",IF(AND($H159="电",$N159&lt;&gt;"正常"),"检查空调、照明、生产设备、峰谷时段与待机功耗",IF(AND($H159="气",$N159&lt;&gt;"正常"),"检查燃气阀门、锅炉/厨房设备与泄漏风险","核查设备工况、排班、产量与计量数据")))))</x:f>
        <x:v>核查设备工况、排班、产量与计量数据</x:v>
      </x:c>
      <x:c r="R159" s="102" t="str">
        <x:f>IF($H159="","",IFERROR(VLOOKUP($H159,'基础设置'!$A$13:$K$19,11,FALSE),"能源管理负责人"))</x:f>
      </x:c>
      <x:c r="S159" s="102" t="str">
        <x:f>IF($N159="","",IF($N159="正常","无需处理","待处理"))</x:f>
      </x:c>
      <x:c r="T159" s="103" t="str">
        <x:f>IF(OR($B159="",$N159="正常"),"",WORKDAY($B159,IF($O159="严重",1,IF($O159="高",2,3))))</x:f>
      </x:c>
      <x:c r="U159" s="102" t="str">
        <x:f>IF($T159="","",IF(AND($S159&lt;&gt;"已关闭",TODAY()&gt;$T159),"逾期","未逾期"))</x:f>
      </x:c>
      <x:c r="V159" s="102"/>
      <x:c r="W159" s="103"/>
      <x:c r="X159" s="102"/>
    </x:row>
    <x:row r="160">
      <x:c r="A160" s="102" t="str">
        <x:f>IF('能耗数据录入'!$A160="","","AL-"&amp;TEXT(ROW()-5,"0000"))</x:f>
      </x:c>
      <x:c r="B160" s="103" t="str">
        <x:f>IF('能耗数据录入'!$B160="","",'能耗数据录入'!$B160)</x:f>
      </x:c>
      <x:c r="C160" s="102" t="str">
        <x:f>IF('能耗数据录入'!$C160="","",'能耗数据录入'!$C160)</x:f>
      </x:c>
      <x:c r="D160" s="102" t="str">
        <x:f>IF('能耗数据录入'!$D160="","",'能耗数据录入'!$D160)</x:f>
      </x:c>
      <x:c r="E160" s="102" t="str">
        <x:f>IF('能耗数据录入'!$E160="","",'能耗数据录入'!$E160)</x:f>
      </x:c>
      <x:c r="F160" s="102" t="str">
        <x:f>IF('能耗数据录入'!$G160="","",'能耗数据录入'!$G160)</x:f>
      </x:c>
      <x:c r="G160" s="102" t="str">
        <x:f>IF('能耗数据录入'!$H160="","",'能耗数据录入'!$H160)</x:f>
      </x:c>
      <x:c r="H160" s="102" t="str">
        <x:f>IF('能耗数据录入'!$J160="","",'能耗数据录入'!$J160)</x:f>
      </x:c>
      <x:c r="I160" s="104" t="str">
        <x:f>IF('能耗数据录入'!$N160="","",'能耗数据录入'!$N160)</x:f>
      </x:c>
      <x:c r="J160" s="104" t="str">
        <x:f>IF($B160="","",IFERROR(AVERAGEIFS('能耗数据录入'!$N$6:$N$205,'能耗数据录入'!$B$6:$B$205,"&gt;="&amp;$B160-7,'能耗数据录入'!$B$6:$B$205,"&lt;"&amp;$B160,'能耗数据录入'!$H$6:$H$205,$G160,'能耗数据录入'!$J$6:$J$205,$H160),$I160))</x:f>
      </x:c>
      <x:c r="K160" s="105" t="str">
        <x:f>IFERROR(($I160-$J160)/$J160,"")</x:f>
      </x:c>
      <x:c r="L160" s="102" t="str">
        <x:f>IF('能耗数据录入'!$V160="","",'能耗数据录入'!$V160)</x:f>
      </x:c>
      <x:c r="M160" s="102" t="str">
        <x:f>IF($H160="","",IFERROR(VLOOKUP($H160,'基础设置'!$A$13:$K$19,5,FALSE),0.2))</x:f>
      </x:c>
      <x:c r="N160" s="102" t="str">
        <x:f>IF($B160="","",IF('能耗数据录入'!$L160="","缺少读数",IF($I160=0,"读数停滞/疑似离线",IF($K160&gt;=IFERROR(VLOOKUP($H160,'基础设置'!$A$13:$K$19,6,FALSE),0.5),"严重突增",IF($K160&gt;=$M160,"用量突增",IF($K160&lt;=-IFERROR(VLOOKUP($H160,'基础设置'!$A$13:$K$19,7,FALSE),0.3),"用量骤降",IF($L160&gt;IFERROR(VLOOKUP($H160,'基础设置'!$A$13:$K$19,8,FALSE),999999),"单位面积超限","正常")))))))</x:f>
      </x:c>
      <x:c r="O160" s="102" t="str">
        <x:f>IF($N160="","",IF($N160="正常","正常",IF(OR($N160="严重突增",$K160&gt;=IFERROR(VLOOKUP($H160,'基础设置'!$A$13:$K$19,6,FALSE),0.5)),"严重",IF(OR($N160="用量突增",$N160="用量骤降"),"高","中"))))</x:f>
      </x:c>
      <x:c r="P160" s="106" t="n">
        <x:f>IF(OR($N160="",$N160="正常"),0,ABS($I160-$J160)*'能耗数据录入'!$O160)</x:f>
        <x:v>0</x:v>
      </x:c>
      <x:c r="Q160" s="102" t="str">
        <x:f>IF($N160="正常","",IF($N160="读数停滞/疑似离线","核查表计通信/电池/网关/阀门状态",IF(AND($H160="水",$N160&lt;&gt;"正常"),"检查管网、阀门、卫生间、冷却塔及夜间最小流量",IF(AND($H160="电",$N160&lt;&gt;"正常"),"检查空调、照明、生产设备、峰谷时段与待机功耗",IF(AND($H160="气",$N160&lt;&gt;"正常"),"检查燃气阀门、锅炉/厨房设备与泄漏风险","核查设备工况、排班、产量与计量数据")))))</x:f>
        <x:v>核查设备工况、排班、产量与计量数据</x:v>
      </x:c>
      <x:c r="R160" s="102" t="str">
        <x:f>IF($H160="","",IFERROR(VLOOKUP($H160,'基础设置'!$A$13:$K$19,11,FALSE),"能源管理负责人"))</x:f>
      </x:c>
      <x:c r="S160" s="102" t="str">
        <x:f>IF($N160="","",IF($N160="正常","无需处理","待处理"))</x:f>
      </x:c>
      <x:c r="T160" s="103" t="str">
        <x:f>IF(OR($B160="",$N160="正常"),"",WORKDAY($B160,IF($O160="严重",1,IF($O160="高",2,3))))</x:f>
      </x:c>
      <x:c r="U160" s="102" t="str">
        <x:f>IF($T160="","",IF(AND($S160&lt;&gt;"已关闭",TODAY()&gt;$T160),"逾期","未逾期"))</x:f>
      </x:c>
      <x:c r="V160" s="102"/>
      <x:c r="W160" s="103"/>
      <x:c r="X160" s="102"/>
    </x:row>
    <x:row r="161">
      <x:c r="A161" s="102" t="str">
        <x:f>IF('能耗数据录入'!$A161="","","AL-"&amp;TEXT(ROW()-5,"0000"))</x:f>
      </x:c>
      <x:c r="B161" s="103" t="str">
        <x:f>IF('能耗数据录入'!$B161="","",'能耗数据录入'!$B161)</x:f>
      </x:c>
      <x:c r="C161" s="102" t="str">
        <x:f>IF('能耗数据录入'!$C161="","",'能耗数据录入'!$C161)</x:f>
      </x:c>
      <x:c r="D161" s="102" t="str">
        <x:f>IF('能耗数据录入'!$D161="","",'能耗数据录入'!$D161)</x:f>
      </x:c>
      <x:c r="E161" s="102" t="str">
        <x:f>IF('能耗数据录入'!$E161="","",'能耗数据录入'!$E161)</x:f>
      </x:c>
      <x:c r="F161" s="102" t="str">
        <x:f>IF('能耗数据录入'!$G161="","",'能耗数据录入'!$G161)</x:f>
      </x:c>
      <x:c r="G161" s="102" t="str">
        <x:f>IF('能耗数据录入'!$H161="","",'能耗数据录入'!$H161)</x:f>
      </x:c>
      <x:c r="H161" s="102" t="str">
        <x:f>IF('能耗数据录入'!$J161="","",'能耗数据录入'!$J161)</x:f>
      </x:c>
      <x:c r="I161" s="104" t="str">
        <x:f>IF('能耗数据录入'!$N161="","",'能耗数据录入'!$N161)</x:f>
      </x:c>
      <x:c r="J161" s="104" t="str">
        <x:f>IF($B161="","",IFERROR(AVERAGEIFS('能耗数据录入'!$N$6:$N$205,'能耗数据录入'!$B$6:$B$205,"&gt;="&amp;$B161-7,'能耗数据录入'!$B$6:$B$205,"&lt;"&amp;$B161,'能耗数据录入'!$H$6:$H$205,$G161,'能耗数据录入'!$J$6:$J$205,$H161),$I161))</x:f>
      </x:c>
      <x:c r="K161" s="105" t="str">
        <x:f>IFERROR(($I161-$J161)/$J161,"")</x:f>
      </x:c>
      <x:c r="L161" s="102" t="str">
        <x:f>IF('能耗数据录入'!$V161="","",'能耗数据录入'!$V161)</x:f>
      </x:c>
      <x:c r="M161" s="102" t="str">
        <x:f>IF($H161="","",IFERROR(VLOOKUP($H161,'基础设置'!$A$13:$K$19,5,FALSE),0.2))</x:f>
      </x:c>
      <x:c r="N161" s="102" t="str">
        <x:f>IF($B161="","",IF('能耗数据录入'!$L161="","缺少读数",IF($I161=0,"读数停滞/疑似离线",IF($K161&gt;=IFERROR(VLOOKUP($H161,'基础设置'!$A$13:$K$19,6,FALSE),0.5),"严重突增",IF($K161&gt;=$M161,"用量突增",IF($K161&lt;=-IFERROR(VLOOKUP($H161,'基础设置'!$A$13:$K$19,7,FALSE),0.3),"用量骤降",IF($L161&gt;IFERROR(VLOOKUP($H161,'基础设置'!$A$13:$K$19,8,FALSE),999999),"单位面积超限","正常")))))))</x:f>
      </x:c>
      <x:c r="O161" s="102" t="str">
        <x:f>IF($N161="","",IF($N161="正常","正常",IF(OR($N161="严重突增",$K161&gt;=IFERROR(VLOOKUP($H161,'基础设置'!$A$13:$K$19,6,FALSE),0.5)),"严重",IF(OR($N161="用量突增",$N161="用量骤降"),"高","中"))))</x:f>
      </x:c>
      <x:c r="P161" s="106" t="n">
        <x:f>IF(OR($N161="",$N161="正常"),0,ABS($I161-$J161)*'能耗数据录入'!$O161)</x:f>
        <x:v>0</x:v>
      </x:c>
      <x:c r="Q161" s="102" t="str">
        <x:f>IF($N161="正常","",IF($N161="读数停滞/疑似离线","核查表计通信/电池/网关/阀门状态",IF(AND($H161="水",$N161&lt;&gt;"正常"),"检查管网、阀门、卫生间、冷却塔及夜间最小流量",IF(AND($H161="电",$N161&lt;&gt;"正常"),"检查空调、照明、生产设备、峰谷时段与待机功耗",IF(AND($H161="气",$N161&lt;&gt;"正常"),"检查燃气阀门、锅炉/厨房设备与泄漏风险","核查设备工况、排班、产量与计量数据")))))</x:f>
        <x:v>核查设备工况、排班、产量与计量数据</x:v>
      </x:c>
      <x:c r="R161" s="102" t="str">
        <x:f>IF($H161="","",IFERROR(VLOOKUP($H161,'基础设置'!$A$13:$K$19,11,FALSE),"能源管理负责人"))</x:f>
      </x:c>
      <x:c r="S161" s="102" t="str">
        <x:f>IF($N161="","",IF($N161="正常","无需处理","待处理"))</x:f>
      </x:c>
      <x:c r="T161" s="103" t="str">
        <x:f>IF(OR($B161="",$N161="正常"),"",WORKDAY($B161,IF($O161="严重",1,IF($O161="高",2,3))))</x:f>
      </x:c>
      <x:c r="U161" s="102" t="str">
        <x:f>IF($T161="","",IF(AND($S161&lt;&gt;"已关闭",TODAY()&gt;$T161),"逾期","未逾期"))</x:f>
      </x:c>
      <x:c r="V161" s="102"/>
      <x:c r="W161" s="103"/>
      <x:c r="X161" s="102"/>
    </x:row>
    <x:row r="162">
      <x:c r="A162" s="102" t="str">
        <x:f>IF('能耗数据录入'!$A162="","","AL-"&amp;TEXT(ROW()-5,"0000"))</x:f>
      </x:c>
      <x:c r="B162" s="103" t="str">
        <x:f>IF('能耗数据录入'!$B162="","",'能耗数据录入'!$B162)</x:f>
      </x:c>
      <x:c r="C162" s="102" t="str">
        <x:f>IF('能耗数据录入'!$C162="","",'能耗数据录入'!$C162)</x:f>
      </x:c>
      <x:c r="D162" s="102" t="str">
        <x:f>IF('能耗数据录入'!$D162="","",'能耗数据录入'!$D162)</x:f>
      </x:c>
      <x:c r="E162" s="102" t="str">
        <x:f>IF('能耗数据录入'!$E162="","",'能耗数据录入'!$E162)</x:f>
      </x:c>
      <x:c r="F162" s="102" t="str">
        <x:f>IF('能耗数据录入'!$G162="","",'能耗数据录入'!$G162)</x:f>
      </x:c>
      <x:c r="G162" s="102" t="str">
        <x:f>IF('能耗数据录入'!$H162="","",'能耗数据录入'!$H162)</x:f>
      </x:c>
      <x:c r="H162" s="102" t="str">
        <x:f>IF('能耗数据录入'!$J162="","",'能耗数据录入'!$J162)</x:f>
      </x:c>
      <x:c r="I162" s="104" t="str">
        <x:f>IF('能耗数据录入'!$N162="","",'能耗数据录入'!$N162)</x:f>
      </x:c>
      <x:c r="J162" s="104" t="str">
        <x:f>IF($B162="","",IFERROR(AVERAGEIFS('能耗数据录入'!$N$6:$N$205,'能耗数据录入'!$B$6:$B$205,"&gt;="&amp;$B162-7,'能耗数据录入'!$B$6:$B$205,"&lt;"&amp;$B162,'能耗数据录入'!$H$6:$H$205,$G162,'能耗数据录入'!$J$6:$J$205,$H162),$I162))</x:f>
      </x:c>
      <x:c r="K162" s="105" t="str">
        <x:f>IFERROR(($I162-$J162)/$J162,"")</x:f>
      </x:c>
      <x:c r="L162" s="102" t="str">
        <x:f>IF('能耗数据录入'!$V162="","",'能耗数据录入'!$V162)</x:f>
      </x:c>
      <x:c r="M162" s="102" t="str">
        <x:f>IF($H162="","",IFERROR(VLOOKUP($H162,'基础设置'!$A$13:$K$19,5,FALSE),0.2))</x:f>
      </x:c>
      <x:c r="N162" s="102" t="str">
        <x:f>IF($B162="","",IF('能耗数据录入'!$L162="","缺少读数",IF($I162=0,"读数停滞/疑似离线",IF($K162&gt;=IFERROR(VLOOKUP($H162,'基础设置'!$A$13:$K$19,6,FALSE),0.5),"严重突增",IF($K162&gt;=$M162,"用量突增",IF($K162&lt;=-IFERROR(VLOOKUP($H162,'基础设置'!$A$13:$K$19,7,FALSE),0.3),"用量骤降",IF($L162&gt;IFERROR(VLOOKUP($H162,'基础设置'!$A$13:$K$19,8,FALSE),999999),"单位面积超限","正常")))))))</x:f>
      </x:c>
      <x:c r="O162" s="102" t="str">
        <x:f>IF($N162="","",IF($N162="正常","正常",IF(OR($N162="严重突增",$K162&gt;=IFERROR(VLOOKUP($H162,'基础设置'!$A$13:$K$19,6,FALSE),0.5)),"严重",IF(OR($N162="用量突增",$N162="用量骤降"),"高","中"))))</x:f>
      </x:c>
      <x:c r="P162" s="106" t="n">
        <x:f>IF(OR($N162="",$N162="正常"),0,ABS($I162-$J162)*'能耗数据录入'!$O162)</x:f>
        <x:v>0</x:v>
      </x:c>
      <x:c r="Q162" s="102" t="str">
        <x:f>IF($N162="正常","",IF($N162="读数停滞/疑似离线","核查表计通信/电池/网关/阀门状态",IF(AND($H162="水",$N162&lt;&gt;"正常"),"检查管网、阀门、卫生间、冷却塔及夜间最小流量",IF(AND($H162="电",$N162&lt;&gt;"正常"),"检查空调、照明、生产设备、峰谷时段与待机功耗",IF(AND($H162="气",$N162&lt;&gt;"正常"),"检查燃气阀门、锅炉/厨房设备与泄漏风险","核查设备工况、排班、产量与计量数据")))))</x:f>
        <x:v>核查设备工况、排班、产量与计量数据</x:v>
      </x:c>
      <x:c r="R162" s="102" t="str">
        <x:f>IF($H162="","",IFERROR(VLOOKUP($H162,'基础设置'!$A$13:$K$19,11,FALSE),"能源管理负责人"))</x:f>
      </x:c>
      <x:c r="S162" s="102" t="str">
        <x:f>IF($N162="","",IF($N162="正常","无需处理","待处理"))</x:f>
      </x:c>
      <x:c r="T162" s="103" t="str">
        <x:f>IF(OR($B162="",$N162="正常"),"",WORKDAY($B162,IF($O162="严重",1,IF($O162="高",2,3))))</x:f>
      </x:c>
      <x:c r="U162" s="102" t="str">
        <x:f>IF($T162="","",IF(AND($S162&lt;&gt;"已关闭",TODAY()&gt;$T162),"逾期","未逾期"))</x:f>
      </x:c>
      <x:c r="V162" s="102"/>
      <x:c r="W162" s="103"/>
      <x:c r="X162" s="102"/>
    </x:row>
    <x:row r="163">
      <x:c r="A163" s="102" t="str">
        <x:f>IF('能耗数据录入'!$A163="","","AL-"&amp;TEXT(ROW()-5,"0000"))</x:f>
      </x:c>
      <x:c r="B163" s="103" t="str">
        <x:f>IF('能耗数据录入'!$B163="","",'能耗数据录入'!$B163)</x:f>
      </x:c>
      <x:c r="C163" s="102" t="str">
        <x:f>IF('能耗数据录入'!$C163="","",'能耗数据录入'!$C163)</x:f>
      </x:c>
      <x:c r="D163" s="102" t="str">
        <x:f>IF('能耗数据录入'!$D163="","",'能耗数据录入'!$D163)</x:f>
      </x:c>
      <x:c r="E163" s="102" t="str">
        <x:f>IF('能耗数据录入'!$E163="","",'能耗数据录入'!$E163)</x:f>
      </x:c>
      <x:c r="F163" s="102" t="str">
        <x:f>IF('能耗数据录入'!$G163="","",'能耗数据录入'!$G163)</x:f>
      </x:c>
      <x:c r="G163" s="102" t="str">
        <x:f>IF('能耗数据录入'!$H163="","",'能耗数据录入'!$H163)</x:f>
      </x:c>
      <x:c r="H163" s="102" t="str">
        <x:f>IF('能耗数据录入'!$J163="","",'能耗数据录入'!$J163)</x:f>
      </x:c>
      <x:c r="I163" s="104" t="str">
        <x:f>IF('能耗数据录入'!$N163="","",'能耗数据录入'!$N163)</x:f>
      </x:c>
      <x:c r="J163" s="104" t="str">
        <x:f>IF($B163="","",IFERROR(AVERAGEIFS('能耗数据录入'!$N$6:$N$205,'能耗数据录入'!$B$6:$B$205,"&gt;="&amp;$B163-7,'能耗数据录入'!$B$6:$B$205,"&lt;"&amp;$B163,'能耗数据录入'!$H$6:$H$205,$G163,'能耗数据录入'!$J$6:$J$205,$H163),$I163))</x:f>
      </x:c>
      <x:c r="K163" s="105" t="str">
        <x:f>IFERROR(($I163-$J163)/$J163,"")</x:f>
      </x:c>
      <x:c r="L163" s="102" t="str">
        <x:f>IF('能耗数据录入'!$V163="","",'能耗数据录入'!$V163)</x:f>
      </x:c>
      <x:c r="M163" s="102" t="str">
        <x:f>IF($H163="","",IFERROR(VLOOKUP($H163,'基础设置'!$A$13:$K$19,5,FALSE),0.2))</x:f>
      </x:c>
      <x:c r="N163" s="102" t="str">
        <x:f>IF($B163="","",IF('能耗数据录入'!$L163="","缺少读数",IF($I163=0,"读数停滞/疑似离线",IF($K163&gt;=IFERROR(VLOOKUP($H163,'基础设置'!$A$13:$K$19,6,FALSE),0.5),"严重突增",IF($K163&gt;=$M163,"用量突增",IF($K163&lt;=-IFERROR(VLOOKUP($H163,'基础设置'!$A$13:$K$19,7,FALSE),0.3),"用量骤降",IF($L163&gt;IFERROR(VLOOKUP($H163,'基础设置'!$A$13:$K$19,8,FALSE),999999),"单位面积超限","正常")))))))</x:f>
      </x:c>
      <x:c r="O163" s="102" t="str">
        <x:f>IF($N163="","",IF($N163="正常","正常",IF(OR($N163="严重突增",$K163&gt;=IFERROR(VLOOKUP($H163,'基础设置'!$A$13:$K$19,6,FALSE),0.5)),"严重",IF(OR($N163="用量突增",$N163="用量骤降"),"高","中"))))</x:f>
      </x:c>
      <x:c r="P163" s="106" t="n">
        <x:f>IF(OR($N163="",$N163="正常"),0,ABS($I163-$J163)*'能耗数据录入'!$O163)</x:f>
        <x:v>0</x:v>
      </x:c>
      <x:c r="Q163" s="102" t="str">
        <x:f>IF($N163="正常","",IF($N163="读数停滞/疑似离线","核查表计通信/电池/网关/阀门状态",IF(AND($H163="水",$N163&lt;&gt;"正常"),"检查管网、阀门、卫生间、冷却塔及夜间最小流量",IF(AND($H163="电",$N163&lt;&gt;"正常"),"检查空调、照明、生产设备、峰谷时段与待机功耗",IF(AND($H163="气",$N163&lt;&gt;"正常"),"检查燃气阀门、锅炉/厨房设备与泄漏风险","核查设备工况、排班、产量与计量数据")))))</x:f>
        <x:v>核查设备工况、排班、产量与计量数据</x:v>
      </x:c>
      <x:c r="R163" s="102" t="str">
        <x:f>IF($H163="","",IFERROR(VLOOKUP($H163,'基础设置'!$A$13:$K$19,11,FALSE),"能源管理负责人"))</x:f>
      </x:c>
      <x:c r="S163" s="102" t="str">
        <x:f>IF($N163="","",IF($N163="正常","无需处理","待处理"))</x:f>
      </x:c>
      <x:c r="T163" s="103" t="str">
        <x:f>IF(OR($B163="",$N163="正常"),"",WORKDAY($B163,IF($O163="严重",1,IF($O163="高",2,3))))</x:f>
      </x:c>
      <x:c r="U163" s="102" t="str">
        <x:f>IF($T163="","",IF(AND($S163&lt;&gt;"已关闭",TODAY()&gt;$T163),"逾期","未逾期"))</x:f>
      </x:c>
      <x:c r="V163" s="102"/>
      <x:c r="W163" s="103"/>
      <x:c r="X163" s="102"/>
    </x:row>
    <x:row r="164">
      <x:c r="A164" s="102" t="str">
        <x:f>IF('能耗数据录入'!$A164="","","AL-"&amp;TEXT(ROW()-5,"0000"))</x:f>
      </x:c>
      <x:c r="B164" s="103" t="str">
        <x:f>IF('能耗数据录入'!$B164="","",'能耗数据录入'!$B164)</x:f>
      </x:c>
      <x:c r="C164" s="102" t="str">
        <x:f>IF('能耗数据录入'!$C164="","",'能耗数据录入'!$C164)</x:f>
      </x:c>
      <x:c r="D164" s="102" t="str">
        <x:f>IF('能耗数据录入'!$D164="","",'能耗数据录入'!$D164)</x:f>
      </x:c>
      <x:c r="E164" s="102" t="str">
        <x:f>IF('能耗数据录入'!$E164="","",'能耗数据录入'!$E164)</x:f>
      </x:c>
      <x:c r="F164" s="102" t="str">
        <x:f>IF('能耗数据录入'!$G164="","",'能耗数据录入'!$G164)</x:f>
      </x:c>
      <x:c r="G164" s="102" t="str">
        <x:f>IF('能耗数据录入'!$H164="","",'能耗数据录入'!$H164)</x:f>
      </x:c>
      <x:c r="H164" s="102" t="str">
        <x:f>IF('能耗数据录入'!$J164="","",'能耗数据录入'!$J164)</x:f>
      </x:c>
      <x:c r="I164" s="104" t="str">
        <x:f>IF('能耗数据录入'!$N164="","",'能耗数据录入'!$N164)</x:f>
      </x:c>
      <x:c r="J164" s="104" t="str">
        <x:f>IF($B164="","",IFERROR(AVERAGEIFS('能耗数据录入'!$N$6:$N$205,'能耗数据录入'!$B$6:$B$205,"&gt;="&amp;$B164-7,'能耗数据录入'!$B$6:$B$205,"&lt;"&amp;$B164,'能耗数据录入'!$H$6:$H$205,$G164,'能耗数据录入'!$J$6:$J$205,$H164),$I164))</x:f>
      </x:c>
      <x:c r="K164" s="105" t="str">
        <x:f>IFERROR(($I164-$J164)/$J164,"")</x:f>
      </x:c>
      <x:c r="L164" s="102" t="str">
        <x:f>IF('能耗数据录入'!$V164="","",'能耗数据录入'!$V164)</x:f>
      </x:c>
      <x:c r="M164" s="102" t="str">
        <x:f>IF($H164="","",IFERROR(VLOOKUP($H164,'基础设置'!$A$13:$K$19,5,FALSE),0.2))</x:f>
      </x:c>
      <x:c r="N164" s="102" t="str">
        <x:f>IF($B164="","",IF('能耗数据录入'!$L164="","缺少读数",IF($I164=0,"读数停滞/疑似离线",IF($K164&gt;=IFERROR(VLOOKUP($H164,'基础设置'!$A$13:$K$19,6,FALSE),0.5),"严重突增",IF($K164&gt;=$M164,"用量突增",IF($K164&lt;=-IFERROR(VLOOKUP($H164,'基础设置'!$A$13:$K$19,7,FALSE),0.3),"用量骤降",IF($L164&gt;IFERROR(VLOOKUP($H164,'基础设置'!$A$13:$K$19,8,FALSE),999999),"单位面积超限","正常")))))))</x:f>
      </x:c>
      <x:c r="O164" s="102" t="str">
        <x:f>IF($N164="","",IF($N164="正常","正常",IF(OR($N164="严重突增",$K164&gt;=IFERROR(VLOOKUP($H164,'基础设置'!$A$13:$K$19,6,FALSE),0.5)),"严重",IF(OR($N164="用量突增",$N164="用量骤降"),"高","中"))))</x:f>
      </x:c>
      <x:c r="P164" s="106" t="n">
        <x:f>IF(OR($N164="",$N164="正常"),0,ABS($I164-$J164)*'能耗数据录入'!$O164)</x:f>
        <x:v>0</x:v>
      </x:c>
      <x:c r="Q164" s="102" t="str">
        <x:f>IF($N164="正常","",IF($N164="读数停滞/疑似离线","核查表计通信/电池/网关/阀门状态",IF(AND($H164="水",$N164&lt;&gt;"正常"),"检查管网、阀门、卫生间、冷却塔及夜间最小流量",IF(AND($H164="电",$N164&lt;&gt;"正常"),"检查空调、照明、生产设备、峰谷时段与待机功耗",IF(AND($H164="气",$N164&lt;&gt;"正常"),"检查燃气阀门、锅炉/厨房设备与泄漏风险","核查设备工况、排班、产量与计量数据")))))</x:f>
        <x:v>核查设备工况、排班、产量与计量数据</x:v>
      </x:c>
      <x:c r="R164" s="102" t="str">
        <x:f>IF($H164="","",IFERROR(VLOOKUP($H164,'基础设置'!$A$13:$K$19,11,FALSE),"能源管理负责人"))</x:f>
      </x:c>
      <x:c r="S164" s="102" t="str">
        <x:f>IF($N164="","",IF($N164="正常","无需处理","待处理"))</x:f>
      </x:c>
      <x:c r="T164" s="103" t="str">
        <x:f>IF(OR($B164="",$N164="正常"),"",WORKDAY($B164,IF($O164="严重",1,IF($O164="高",2,3))))</x:f>
      </x:c>
      <x:c r="U164" s="102" t="str">
        <x:f>IF($T164="","",IF(AND($S164&lt;&gt;"已关闭",TODAY()&gt;$T164),"逾期","未逾期"))</x:f>
      </x:c>
      <x:c r="V164" s="102"/>
      <x:c r="W164" s="103"/>
      <x:c r="X164" s="102"/>
    </x:row>
    <x:row r="165">
      <x:c r="A165" s="102" t="str">
        <x:f>IF('能耗数据录入'!$A165="","","AL-"&amp;TEXT(ROW()-5,"0000"))</x:f>
      </x:c>
      <x:c r="B165" s="103" t="str">
        <x:f>IF('能耗数据录入'!$B165="","",'能耗数据录入'!$B165)</x:f>
      </x:c>
      <x:c r="C165" s="102" t="str">
        <x:f>IF('能耗数据录入'!$C165="","",'能耗数据录入'!$C165)</x:f>
      </x:c>
      <x:c r="D165" s="102" t="str">
        <x:f>IF('能耗数据录入'!$D165="","",'能耗数据录入'!$D165)</x:f>
      </x:c>
      <x:c r="E165" s="102" t="str">
        <x:f>IF('能耗数据录入'!$E165="","",'能耗数据录入'!$E165)</x:f>
      </x:c>
      <x:c r="F165" s="102" t="str">
        <x:f>IF('能耗数据录入'!$G165="","",'能耗数据录入'!$G165)</x:f>
      </x:c>
      <x:c r="G165" s="102" t="str">
        <x:f>IF('能耗数据录入'!$H165="","",'能耗数据录入'!$H165)</x:f>
      </x:c>
      <x:c r="H165" s="102" t="str">
        <x:f>IF('能耗数据录入'!$J165="","",'能耗数据录入'!$J165)</x:f>
      </x:c>
      <x:c r="I165" s="104" t="str">
        <x:f>IF('能耗数据录入'!$N165="","",'能耗数据录入'!$N165)</x:f>
      </x:c>
      <x:c r="J165" s="104" t="str">
        <x:f>IF($B165="","",IFERROR(AVERAGEIFS('能耗数据录入'!$N$6:$N$205,'能耗数据录入'!$B$6:$B$205,"&gt;="&amp;$B165-7,'能耗数据录入'!$B$6:$B$205,"&lt;"&amp;$B165,'能耗数据录入'!$H$6:$H$205,$G165,'能耗数据录入'!$J$6:$J$205,$H165),$I165))</x:f>
      </x:c>
      <x:c r="K165" s="105" t="str">
        <x:f>IFERROR(($I165-$J165)/$J165,"")</x:f>
      </x:c>
      <x:c r="L165" s="102" t="str">
        <x:f>IF('能耗数据录入'!$V165="","",'能耗数据录入'!$V165)</x:f>
      </x:c>
      <x:c r="M165" s="102" t="str">
        <x:f>IF($H165="","",IFERROR(VLOOKUP($H165,'基础设置'!$A$13:$K$19,5,FALSE),0.2))</x:f>
      </x:c>
      <x:c r="N165" s="102" t="str">
        <x:f>IF($B165="","",IF('能耗数据录入'!$L165="","缺少读数",IF($I165=0,"读数停滞/疑似离线",IF($K165&gt;=IFERROR(VLOOKUP($H165,'基础设置'!$A$13:$K$19,6,FALSE),0.5),"严重突增",IF($K165&gt;=$M165,"用量突增",IF($K165&lt;=-IFERROR(VLOOKUP($H165,'基础设置'!$A$13:$K$19,7,FALSE),0.3),"用量骤降",IF($L165&gt;IFERROR(VLOOKUP($H165,'基础设置'!$A$13:$K$19,8,FALSE),999999),"单位面积超限","正常")))))))</x:f>
      </x:c>
      <x:c r="O165" s="102" t="str">
        <x:f>IF($N165="","",IF($N165="正常","正常",IF(OR($N165="严重突增",$K165&gt;=IFERROR(VLOOKUP($H165,'基础设置'!$A$13:$K$19,6,FALSE),0.5)),"严重",IF(OR($N165="用量突增",$N165="用量骤降"),"高","中"))))</x:f>
      </x:c>
      <x:c r="P165" s="106" t="n">
        <x:f>IF(OR($N165="",$N165="正常"),0,ABS($I165-$J165)*'能耗数据录入'!$O165)</x:f>
        <x:v>0</x:v>
      </x:c>
      <x:c r="Q165" s="102" t="str">
        <x:f>IF($N165="正常","",IF($N165="读数停滞/疑似离线","核查表计通信/电池/网关/阀门状态",IF(AND($H165="水",$N165&lt;&gt;"正常"),"检查管网、阀门、卫生间、冷却塔及夜间最小流量",IF(AND($H165="电",$N165&lt;&gt;"正常"),"检查空调、照明、生产设备、峰谷时段与待机功耗",IF(AND($H165="气",$N165&lt;&gt;"正常"),"检查燃气阀门、锅炉/厨房设备与泄漏风险","核查设备工况、排班、产量与计量数据")))))</x:f>
        <x:v>核查设备工况、排班、产量与计量数据</x:v>
      </x:c>
      <x:c r="R165" s="102" t="str">
        <x:f>IF($H165="","",IFERROR(VLOOKUP($H165,'基础设置'!$A$13:$K$19,11,FALSE),"能源管理负责人"))</x:f>
      </x:c>
      <x:c r="S165" s="102" t="str">
        <x:f>IF($N165="","",IF($N165="正常","无需处理","待处理"))</x:f>
      </x:c>
      <x:c r="T165" s="103" t="str">
        <x:f>IF(OR($B165="",$N165="正常"),"",WORKDAY($B165,IF($O165="严重",1,IF($O165="高",2,3))))</x:f>
      </x:c>
      <x:c r="U165" s="102" t="str">
        <x:f>IF($T165="","",IF(AND($S165&lt;&gt;"已关闭",TODAY()&gt;$T165),"逾期","未逾期"))</x:f>
      </x:c>
      <x:c r="V165" s="102"/>
      <x:c r="W165" s="103"/>
      <x:c r="X165" s="102"/>
    </x:row>
    <x:row r="166">
      <x:c r="A166" s="102" t="str">
        <x:f>IF('能耗数据录入'!$A166="","","AL-"&amp;TEXT(ROW()-5,"0000"))</x:f>
      </x:c>
      <x:c r="B166" s="103" t="str">
        <x:f>IF('能耗数据录入'!$B166="","",'能耗数据录入'!$B166)</x:f>
      </x:c>
      <x:c r="C166" s="102" t="str">
        <x:f>IF('能耗数据录入'!$C166="","",'能耗数据录入'!$C166)</x:f>
      </x:c>
      <x:c r="D166" s="102" t="str">
        <x:f>IF('能耗数据录入'!$D166="","",'能耗数据录入'!$D166)</x:f>
      </x:c>
      <x:c r="E166" s="102" t="str">
        <x:f>IF('能耗数据录入'!$E166="","",'能耗数据录入'!$E166)</x:f>
      </x:c>
      <x:c r="F166" s="102" t="str">
        <x:f>IF('能耗数据录入'!$G166="","",'能耗数据录入'!$G166)</x:f>
      </x:c>
      <x:c r="G166" s="102" t="str">
        <x:f>IF('能耗数据录入'!$H166="","",'能耗数据录入'!$H166)</x:f>
      </x:c>
      <x:c r="H166" s="102" t="str">
        <x:f>IF('能耗数据录入'!$J166="","",'能耗数据录入'!$J166)</x:f>
      </x:c>
      <x:c r="I166" s="104" t="str">
        <x:f>IF('能耗数据录入'!$N166="","",'能耗数据录入'!$N166)</x:f>
      </x:c>
      <x:c r="J166" s="104" t="str">
        <x:f>IF($B166="","",IFERROR(AVERAGEIFS('能耗数据录入'!$N$6:$N$205,'能耗数据录入'!$B$6:$B$205,"&gt;="&amp;$B166-7,'能耗数据录入'!$B$6:$B$205,"&lt;"&amp;$B166,'能耗数据录入'!$H$6:$H$205,$G166,'能耗数据录入'!$J$6:$J$205,$H166),$I166))</x:f>
      </x:c>
      <x:c r="K166" s="105" t="str">
        <x:f>IFERROR(($I166-$J166)/$J166,"")</x:f>
      </x:c>
      <x:c r="L166" s="102" t="str">
        <x:f>IF('能耗数据录入'!$V166="","",'能耗数据录入'!$V166)</x:f>
      </x:c>
      <x:c r="M166" s="102" t="str">
        <x:f>IF($H166="","",IFERROR(VLOOKUP($H166,'基础设置'!$A$13:$K$19,5,FALSE),0.2))</x:f>
      </x:c>
      <x:c r="N166" s="102" t="str">
        <x:f>IF($B166="","",IF('能耗数据录入'!$L166="","缺少读数",IF($I166=0,"读数停滞/疑似离线",IF($K166&gt;=IFERROR(VLOOKUP($H166,'基础设置'!$A$13:$K$19,6,FALSE),0.5),"严重突增",IF($K166&gt;=$M166,"用量突增",IF($K166&lt;=-IFERROR(VLOOKUP($H166,'基础设置'!$A$13:$K$19,7,FALSE),0.3),"用量骤降",IF($L166&gt;IFERROR(VLOOKUP($H166,'基础设置'!$A$13:$K$19,8,FALSE),999999),"单位面积超限","正常")))))))</x:f>
      </x:c>
      <x:c r="O166" s="102" t="str">
        <x:f>IF($N166="","",IF($N166="正常","正常",IF(OR($N166="严重突增",$K166&gt;=IFERROR(VLOOKUP($H166,'基础设置'!$A$13:$K$19,6,FALSE),0.5)),"严重",IF(OR($N166="用量突增",$N166="用量骤降"),"高","中"))))</x:f>
      </x:c>
      <x:c r="P166" s="106" t="n">
        <x:f>IF(OR($N166="",$N166="正常"),0,ABS($I166-$J166)*'能耗数据录入'!$O166)</x:f>
        <x:v>0</x:v>
      </x:c>
      <x:c r="Q166" s="102" t="str">
        <x:f>IF($N166="正常","",IF($N166="读数停滞/疑似离线","核查表计通信/电池/网关/阀门状态",IF(AND($H166="水",$N166&lt;&gt;"正常"),"检查管网、阀门、卫生间、冷却塔及夜间最小流量",IF(AND($H166="电",$N166&lt;&gt;"正常"),"检查空调、照明、生产设备、峰谷时段与待机功耗",IF(AND($H166="气",$N166&lt;&gt;"正常"),"检查燃气阀门、锅炉/厨房设备与泄漏风险","核查设备工况、排班、产量与计量数据")))))</x:f>
        <x:v>核查设备工况、排班、产量与计量数据</x:v>
      </x:c>
      <x:c r="R166" s="102" t="str">
        <x:f>IF($H166="","",IFERROR(VLOOKUP($H166,'基础设置'!$A$13:$K$19,11,FALSE),"能源管理负责人"))</x:f>
      </x:c>
      <x:c r="S166" s="102" t="str">
        <x:f>IF($N166="","",IF($N166="正常","无需处理","待处理"))</x:f>
      </x:c>
      <x:c r="T166" s="103" t="str">
        <x:f>IF(OR($B166="",$N166="正常"),"",WORKDAY($B166,IF($O166="严重",1,IF($O166="高",2,3))))</x:f>
      </x:c>
      <x:c r="U166" s="102" t="str">
        <x:f>IF($T166="","",IF(AND($S166&lt;&gt;"已关闭",TODAY()&gt;$T166),"逾期","未逾期"))</x:f>
      </x:c>
      <x:c r="V166" s="102"/>
      <x:c r="W166" s="103"/>
      <x:c r="X166" s="102"/>
    </x:row>
    <x:row r="167">
      <x:c r="A167" s="102" t="str">
        <x:f>IF('能耗数据录入'!$A167="","","AL-"&amp;TEXT(ROW()-5,"0000"))</x:f>
      </x:c>
      <x:c r="B167" s="103" t="str">
        <x:f>IF('能耗数据录入'!$B167="","",'能耗数据录入'!$B167)</x:f>
      </x:c>
      <x:c r="C167" s="102" t="str">
        <x:f>IF('能耗数据录入'!$C167="","",'能耗数据录入'!$C167)</x:f>
      </x:c>
      <x:c r="D167" s="102" t="str">
        <x:f>IF('能耗数据录入'!$D167="","",'能耗数据录入'!$D167)</x:f>
      </x:c>
      <x:c r="E167" s="102" t="str">
        <x:f>IF('能耗数据录入'!$E167="","",'能耗数据录入'!$E167)</x:f>
      </x:c>
      <x:c r="F167" s="102" t="str">
        <x:f>IF('能耗数据录入'!$G167="","",'能耗数据录入'!$G167)</x:f>
      </x:c>
      <x:c r="G167" s="102" t="str">
        <x:f>IF('能耗数据录入'!$H167="","",'能耗数据录入'!$H167)</x:f>
      </x:c>
      <x:c r="H167" s="102" t="str">
        <x:f>IF('能耗数据录入'!$J167="","",'能耗数据录入'!$J167)</x:f>
      </x:c>
      <x:c r="I167" s="104" t="str">
        <x:f>IF('能耗数据录入'!$N167="","",'能耗数据录入'!$N167)</x:f>
      </x:c>
      <x:c r="J167" s="104" t="str">
        <x:f>IF($B167="","",IFERROR(AVERAGEIFS('能耗数据录入'!$N$6:$N$205,'能耗数据录入'!$B$6:$B$205,"&gt;="&amp;$B167-7,'能耗数据录入'!$B$6:$B$205,"&lt;"&amp;$B167,'能耗数据录入'!$H$6:$H$205,$G167,'能耗数据录入'!$J$6:$J$205,$H167),$I167))</x:f>
      </x:c>
      <x:c r="K167" s="105" t="str">
        <x:f>IFERROR(($I167-$J167)/$J167,"")</x:f>
      </x:c>
      <x:c r="L167" s="102" t="str">
        <x:f>IF('能耗数据录入'!$V167="","",'能耗数据录入'!$V167)</x:f>
      </x:c>
      <x:c r="M167" s="102" t="str">
        <x:f>IF($H167="","",IFERROR(VLOOKUP($H167,'基础设置'!$A$13:$K$19,5,FALSE),0.2))</x:f>
      </x:c>
      <x:c r="N167" s="102" t="str">
        <x:f>IF($B167="","",IF('能耗数据录入'!$L167="","缺少读数",IF($I167=0,"读数停滞/疑似离线",IF($K167&gt;=IFERROR(VLOOKUP($H167,'基础设置'!$A$13:$K$19,6,FALSE),0.5),"严重突增",IF($K167&gt;=$M167,"用量突增",IF($K167&lt;=-IFERROR(VLOOKUP($H167,'基础设置'!$A$13:$K$19,7,FALSE),0.3),"用量骤降",IF($L167&gt;IFERROR(VLOOKUP($H167,'基础设置'!$A$13:$K$19,8,FALSE),999999),"单位面积超限","正常")))))))</x:f>
      </x:c>
      <x:c r="O167" s="102" t="str">
        <x:f>IF($N167="","",IF($N167="正常","正常",IF(OR($N167="严重突增",$K167&gt;=IFERROR(VLOOKUP($H167,'基础设置'!$A$13:$K$19,6,FALSE),0.5)),"严重",IF(OR($N167="用量突增",$N167="用量骤降"),"高","中"))))</x:f>
      </x:c>
      <x:c r="P167" s="106" t="n">
        <x:f>IF(OR($N167="",$N167="正常"),0,ABS($I167-$J167)*'能耗数据录入'!$O167)</x:f>
        <x:v>0</x:v>
      </x:c>
      <x:c r="Q167" s="102" t="str">
        <x:f>IF($N167="正常","",IF($N167="读数停滞/疑似离线","核查表计通信/电池/网关/阀门状态",IF(AND($H167="水",$N167&lt;&gt;"正常"),"检查管网、阀门、卫生间、冷却塔及夜间最小流量",IF(AND($H167="电",$N167&lt;&gt;"正常"),"检查空调、照明、生产设备、峰谷时段与待机功耗",IF(AND($H167="气",$N167&lt;&gt;"正常"),"检查燃气阀门、锅炉/厨房设备与泄漏风险","核查设备工况、排班、产量与计量数据")))))</x:f>
        <x:v>核查设备工况、排班、产量与计量数据</x:v>
      </x:c>
      <x:c r="R167" s="102" t="str">
        <x:f>IF($H167="","",IFERROR(VLOOKUP($H167,'基础设置'!$A$13:$K$19,11,FALSE),"能源管理负责人"))</x:f>
      </x:c>
      <x:c r="S167" s="102" t="str">
        <x:f>IF($N167="","",IF($N167="正常","无需处理","待处理"))</x:f>
      </x:c>
      <x:c r="T167" s="103" t="str">
        <x:f>IF(OR($B167="",$N167="正常"),"",WORKDAY($B167,IF($O167="严重",1,IF($O167="高",2,3))))</x:f>
      </x:c>
      <x:c r="U167" s="102" t="str">
        <x:f>IF($T167="","",IF(AND($S167&lt;&gt;"已关闭",TODAY()&gt;$T167),"逾期","未逾期"))</x:f>
      </x:c>
      <x:c r="V167" s="102"/>
      <x:c r="W167" s="103"/>
      <x:c r="X167" s="102"/>
    </x:row>
    <x:row r="168">
      <x:c r="A168" s="102" t="str">
        <x:f>IF('能耗数据录入'!$A168="","","AL-"&amp;TEXT(ROW()-5,"0000"))</x:f>
      </x:c>
      <x:c r="B168" s="103" t="str">
        <x:f>IF('能耗数据录入'!$B168="","",'能耗数据录入'!$B168)</x:f>
      </x:c>
      <x:c r="C168" s="102" t="str">
        <x:f>IF('能耗数据录入'!$C168="","",'能耗数据录入'!$C168)</x:f>
      </x:c>
      <x:c r="D168" s="102" t="str">
        <x:f>IF('能耗数据录入'!$D168="","",'能耗数据录入'!$D168)</x:f>
      </x:c>
      <x:c r="E168" s="102" t="str">
        <x:f>IF('能耗数据录入'!$E168="","",'能耗数据录入'!$E168)</x:f>
      </x:c>
      <x:c r="F168" s="102" t="str">
        <x:f>IF('能耗数据录入'!$G168="","",'能耗数据录入'!$G168)</x:f>
      </x:c>
      <x:c r="G168" s="102" t="str">
        <x:f>IF('能耗数据录入'!$H168="","",'能耗数据录入'!$H168)</x:f>
      </x:c>
      <x:c r="H168" s="102" t="str">
        <x:f>IF('能耗数据录入'!$J168="","",'能耗数据录入'!$J168)</x:f>
      </x:c>
      <x:c r="I168" s="104" t="str">
        <x:f>IF('能耗数据录入'!$N168="","",'能耗数据录入'!$N168)</x:f>
      </x:c>
      <x:c r="J168" s="104" t="str">
        <x:f>IF($B168="","",IFERROR(AVERAGEIFS('能耗数据录入'!$N$6:$N$205,'能耗数据录入'!$B$6:$B$205,"&gt;="&amp;$B168-7,'能耗数据录入'!$B$6:$B$205,"&lt;"&amp;$B168,'能耗数据录入'!$H$6:$H$205,$G168,'能耗数据录入'!$J$6:$J$205,$H168),$I168))</x:f>
      </x:c>
      <x:c r="K168" s="105" t="str">
        <x:f>IFERROR(($I168-$J168)/$J168,"")</x:f>
      </x:c>
      <x:c r="L168" s="102" t="str">
        <x:f>IF('能耗数据录入'!$V168="","",'能耗数据录入'!$V168)</x:f>
      </x:c>
      <x:c r="M168" s="102" t="str">
        <x:f>IF($H168="","",IFERROR(VLOOKUP($H168,'基础设置'!$A$13:$K$19,5,FALSE),0.2))</x:f>
      </x:c>
      <x:c r="N168" s="102" t="str">
        <x:f>IF($B168="","",IF('能耗数据录入'!$L168="","缺少读数",IF($I168=0,"读数停滞/疑似离线",IF($K168&gt;=IFERROR(VLOOKUP($H168,'基础设置'!$A$13:$K$19,6,FALSE),0.5),"严重突增",IF($K168&gt;=$M168,"用量突增",IF($K168&lt;=-IFERROR(VLOOKUP($H168,'基础设置'!$A$13:$K$19,7,FALSE),0.3),"用量骤降",IF($L168&gt;IFERROR(VLOOKUP($H168,'基础设置'!$A$13:$K$19,8,FALSE),999999),"单位面积超限","正常")))))))</x:f>
      </x:c>
      <x:c r="O168" s="102" t="str">
        <x:f>IF($N168="","",IF($N168="正常","正常",IF(OR($N168="严重突增",$K168&gt;=IFERROR(VLOOKUP($H168,'基础设置'!$A$13:$K$19,6,FALSE),0.5)),"严重",IF(OR($N168="用量突增",$N168="用量骤降"),"高","中"))))</x:f>
      </x:c>
      <x:c r="P168" s="106" t="n">
        <x:f>IF(OR($N168="",$N168="正常"),0,ABS($I168-$J168)*'能耗数据录入'!$O168)</x:f>
        <x:v>0</x:v>
      </x:c>
      <x:c r="Q168" s="102" t="str">
        <x:f>IF($N168="正常","",IF($N168="读数停滞/疑似离线","核查表计通信/电池/网关/阀门状态",IF(AND($H168="水",$N168&lt;&gt;"正常"),"检查管网、阀门、卫生间、冷却塔及夜间最小流量",IF(AND($H168="电",$N168&lt;&gt;"正常"),"检查空调、照明、生产设备、峰谷时段与待机功耗",IF(AND($H168="气",$N168&lt;&gt;"正常"),"检查燃气阀门、锅炉/厨房设备与泄漏风险","核查设备工况、排班、产量与计量数据")))))</x:f>
        <x:v>核查设备工况、排班、产量与计量数据</x:v>
      </x:c>
      <x:c r="R168" s="102" t="str">
        <x:f>IF($H168="","",IFERROR(VLOOKUP($H168,'基础设置'!$A$13:$K$19,11,FALSE),"能源管理负责人"))</x:f>
      </x:c>
      <x:c r="S168" s="102" t="str">
        <x:f>IF($N168="","",IF($N168="正常","无需处理","待处理"))</x:f>
      </x:c>
      <x:c r="T168" s="103" t="str">
        <x:f>IF(OR($B168="",$N168="正常"),"",WORKDAY($B168,IF($O168="严重",1,IF($O168="高",2,3))))</x:f>
      </x:c>
      <x:c r="U168" s="102" t="str">
        <x:f>IF($T168="","",IF(AND($S168&lt;&gt;"已关闭",TODAY()&gt;$T168),"逾期","未逾期"))</x:f>
      </x:c>
      <x:c r="V168" s="102"/>
      <x:c r="W168" s="103"/>
      <x:c r="X168" s="102"/>
    </x:row>
    <x:row r="169">
      <x:c r="A169" s="102" t="str">
        <x:f>IF('能耗数据录入'!$A169="","","AL-"&amp;TEXT(ROW()-5,"0000"))</x:f>
      </x:c>
      <x:c r="B169" s="103" t="str">
        <x:f>IF('能耗数据录入'!$B169="","",'能耗数据录入'!$B169)</x:f>
      </x:c>
      <x:c r="C169" s="102" t="str">
        <x:f>IF('能耗数据录入'!$C169="","",'能耗数据录入'!$C169)</x:f>
      </x:c>
      <x:c r="D169" s="102" t="str">
        <x:f>IF('能耗数据录入'!$D169="","",'能耗数据录入'!$D169)</x:f>
      </x:c>
      <x:c r="E169" s="102" t="str">
        <x:f>IF('能耗数据录入'!$E169="","",'能耗数据录入'!$E169)</x:f>
      </x:c>
      <x:c r="F169" s="102" t="str">
        <x:f>IF('能耗数据录入'!$G169="","",'能耗数据录入'!$G169)</x:f>
      </x:c>
      <x:c r="G169" s="102" t="str">
        <x:f>IF('能耗数据录入'!$H169="","",'能耗数据录入'!$H169)</x:f>
      </x:c>
      <x:c r="H169" s="102" t="str">
        <x:f>IF('能耗数据录入'!$J169="","",'能耗数据录入'!$J169)</x:f>
      </x:c>
      <x:c r="I169" s="104" t="str">
        <x:f>IF('能耗数据录入'!$N169="","",'能耗数据录入'!$N169)</x:f>
      </x:c>
      <x:c r="J169" s="104" t="str">
        <x:f>IF($B169="","",IFERROR(AVERAGEIFS('能耗数据录入'!$N$6:$N$205,'能耗数据录入'!$B$6:$B$205,"&gt;="&amp;$B169-7,'能耗数据录入'!$B$6:$B$205,"&lt;"&amp;$B169,'能耗数据录入'!$H$6:$H$205,$G169,'能耗数据录入'!$J$6:$J$205,$H169),$I169))</x:f>
      </x:c>
      <x:c r="K169" s="105" t="str">
        <x:f>IFERROR(($I169-$J169)/$J169,"")</x:f>
      </x:c>
      <x:c r="L169" s="102" t="str">
        <x:f>IF('能耗数据录入'!$V169="","",'能耗数据录入'!$V169)</x:f>
      </x:c>
      <x:c r="M169" s="102" t="str">
        <x:f>IF($H169="","",IFERROR(VLOOKUP($H169,'基础设置'!$A$13:$K$19,5,FALSE),0.2))</x:f>
      </x:c>
      <x:c r="N169" s="102" t="str">
        <x:f>IF($B169="","",IF('能耗数据录入'!$L169="","缺少读数",IF($I169=0,"读数停滞/疑似离线",IF($K169&gt;=IFERROR(VLOOKUP($H169,'基础设置'!$A$13:$K$19,6,FALSE),0.5),"严重突增",IF($K169&gt;=$M169,"用量突增",IF($K169&lt;=-IFERROR(VLOOKUP($H169,'基础设置'!$A$13:$K$19,7,FALSE),0.3),"用量骤降",IF($L169&gt;IFERROR(VLOOKUP($H169,'基础设置'!$A$13:$K$19,8,FALSE),999999),"单位面积超限","正常")))))))</x:f>
      </x:c>
      <x:c r="O169" s="102" t="str">
        <x:f>IF($N169="","",IF($N169="正常","正常",IF(OR($N169="严重突增",$K169&gt;=IFERROR(VLOOKUP($H169,'基础设置'!$A$13:$K$19,6,FALSE),0.5)),"严重",IF(OR($N169="用量突增",$N169="用量骤降"),"高","中"))))</x:f>
      </x:c>
      <x:c r="P169" s="106" t="n">
        <x:f>IF(OR($N169="",$N169="正常"),0,ABS($I169-$J169)*'能耗数据录入'!$O169)</x:f>
        <x:v>0</x:v>
      </x:c>
      <x:c r="Q169" s="102" t="str">
        <x:f>IF($N169="正常","",IF($N169="读数停滞/疑似离线","核查表计通信/电池/网关/阀门状态",IF(AND($H169="水",$N169&lt;&gt;"正常"),"检查管网、阀门、卫生间、冷却塔及夜间最小流量",IF(AND($H169="电",$N169&lt;&gt;"正常"),"检查空调、照明、生产设备、峰谷时段与待机功耗",IF(AND($H169="气",$N169&lt;&gt;"正常"),"检查燃气阀门、锅炉/厨房设备与泄漏风险","核查设备工况、排班、产量与计量数据")))))</x:f>
        <x:v>核查设备工况、排班、产量与计量数据</x:v>
      </x:c>
      <x:c r="R169" s="102" t="str">
        <x:f>IF($H169="","",IFERROR(VLOOKUP($H169,'基础设置'!$A$13:$K$19,11,FALSE),"能源管理负责人"))</x:f>
      </x:c>
      <x:c r="S169" s="102" t="str">
        <x:f>IF($N169="","",IF($N169="正常","无需处理","待处理"))</x:f>
      </x:c>
      <x:c r="T169" s="103" t="str">
        <x:f>IF(OR($B169="",$N169="正常"),"",WORKDAY($B169,IF($O169="严重",1,IF($O169="高",2,3))))</x:f>
      </x:c>
      <x:c r="U169" s="102" t="str">
        <x:f>IF($T169="","",IF(AND($S169&lt;&gt;"已关闭",TODAY()&gt;$T169),"逾期","未逾期"))</x:f>
      </x:c>
      <x:c r="V169" s="102"/>
      <x:c r="W169" s="103"/>
      <x:c r="X169" s="102"/>
    </x:row>
    <x:row r="170">
      <x:c r="A170" s="102" t="str">
        <x:f>IF('能耗数据录入'!$A170="","","AL-"&amp;TEXT(ROW()-5,"0000"))</x:f>
      </x:c>
      <x:c r="B170" s="103" t="str">
        <x:f>IF('能耗数据录入'!$B170="","",'能耗数据录入'!$B170)</x:f>
      </x:c>
      <x:c r="C170" s="102" t="str">
        <x:f>IF('能耗数据录入'!$C170="","",'能耗数据录入'!$C170)</x:f>
      </x:c>
      <x:c r="D170" s="102" t="str">
        <x:f>IF('能耗数据录入'!$D170="","",'能耗数据录入'!$D170)</x:f>
      </x:c>
      <x:c r="E170" s="102" t="str">
        <x:f>IF('能耗数据录入'!$E170="","",'能耗数据录入'!$E170)</x:f>
      </x:c>
      <x:c r="F170" s="102" t="str">
        <x:f>IF('能耗数据录入'!$G170="","",'能耗数据录入'!$G170)</x:f>
      </x:c>
      <x:c r="G170" s="102" t="str">
        <x:f>IF('能耗数据录入'!$H170="","",'能耗数据录入'!$H170)</x:f>
      </x:c>
      <x:c r="H170" s="102" t="str">
        <x:f>IF('能耗数据录入'!$J170="","",'能耗数据录入'!$J170)</x:f>
      </x:c>
      <x:c r="I170" s="104" t="str">
        <x:f>IF('能耗数据录入'!$N170="","",'能耗数据录入'!$N170)</x:f>
      </x:c>
      <x:c r="J170" s="104" t="str">
        <x:f>IF($B170="","",IFERROR(AVERAGEIFS('能耗数据录入'!$N$6:$N$205,'能耗数据录入'!$B$6:$B$205,"&gt;="&amp;$B170-7,'能耗数据录入'!$B$6:$B$205,"&lt;"&amp;$B170,'能耗数据录入'!$H$6:$H$205,$G170,'能耗数据录入'!$J$6:$J$205,$H170),$I170))</x:f>
      </x:c>
      <x:c r="K170" s="105" t="str">
        <x:f>IFERROR(($I170-$J170)/$J170,"")</x:f>
      </x:c>
      <x:c r="L170" s="102" t="str">
        <x:f>IF('能耗数据录入'!$V170="","",'能耗数据录入'!$V170)</x:f>
      </x:c>
      <x:c r="M170" s="102" t="str">
        <x:f>IF($H170="","",IFERROR(VLOOKUP($H170,'基础设置'!$A$13:$K$19,5,FALSE),0.2))</x:f>
      </x:c>
      <x:c r="N170" s="102" t="str">
        <x:f>IF($B170="","",IF('能耗数据录入'!$L170="","缺少读数",IF($I170=0,"读数停滞/疑似离线",IF($K170&gt;=IFERROR(VLOOKUP($H170,'基础设置'!$A$13:$K$19,6,FALSE),0.5),"严重突增",IF($K170&gt;=$M170,"用量突增",IF($K170&lt;=-IFERROR(VLOOKUP($H170,'基础设置'!$A$13:$K$19,7,FALSE),0.3),"用量骤降",IF($L170&gt;IFERROR(VLOOKUP($H170,'基础设置'!$A$13:$K$19,8,FALSE),999999),"单位面积超限","正常")))))))</x:f>
      </x:c>
      <x:c r="O170" s="102" t="str">
        <x:f>IF($N170="","",IF($N170="正常","正常",IF(OR($N170="严重突增",$K170&gt;=IFERROR(VLOOKUP($H170,'基础设置'!$A$13:$K$19,6,FALSE),0.5)),"严重",IF(OR($N170="用量突增",$N170="用量骤降"),"高","中"))))</x:f>
      </x:c>
      <x:c r="P170" s="106" t="n">
        <x:f>IF(OR($N170="",$N170="正常"),0,ABS($I170-$J170)*'能耗数据录入'!$O170)</x:f>
        <x:v>0</x:v>
      </x:c>
      <x:c r="Q170" s="102" t="str">
        <x:f>IF($N170="正常","",IF($N170="读数停滞/疑似离线","核查表计通信/电池/网关/阀门状态",IF(AND($H170="水",$N170&lt;&gt;"正常"),"检查管网、阀门、卫生间、冷却塔及夜间最小流量",IF(AND($H170="电",$N170&lt;&gt;"正常"),"检查空调、照明、生产设备、峰谷时段与待机功耗",IF(AND($H170="气",$N170&lt;&gt;"正常"),"检查燃气阀门、锅炉/厨房设备与泄漏风险","核查设备工况、排班、产量与计量数据")))))</x:f>
        <x:v>核查设备工况、排班、产量与计量数据</x:v>
      </x:c>
      <x:c r="R170" s="102" t="str">
        <x:f>IF($H170="","",IFERROR(VLOOKUP($H170,'基础设置'!$A$13:$K$19,11,FALSE),"能源管理负责人"))</x:f>
      </x:c>
      <x:c r="S170" s="102" t="str">
        <x:f>IF($N170="","",IF($N170="正常","无需处理","待处理"))</x:f>
      </x:c>
      <x:c r="T170" s="103" t="str">
        <x:f>IF(OR($B170="",$N170="正常"),"",WORKDAY($B170,IF($O170="严重",1,IF($O170="高",2,3))))</x:f>
      </x:c>
      <x:c r="U170" s="102" t="str">
        <x:f>IF($T170="","",IF(AND($S170&lt;&gt;"已关闭",TODAY()&gt;$T170),"逾期","未逾期"))</x:f>
      </x:c>
      <x:c r="V170" s="102"/>
      <x:c r="W170" s="103"/>
      <x:c r="X170" s="102"/>
    </x:row>
    <x:row r="171">
      <x:c r="A171" s="102" t="str">
        <x:f>IF('能耗数据录入'!$A171="","","AL-"&amp;TEXT(ROW()-5,"0000"))</x:f>
      </x:c>
      <x:c r="B171" s="103" t="str">
        <x:f>IF('能耗数据录入'!$B171="","",'能耗数据录入'!$B171)</x:f>
      </x:c>
      <x:c r="C171" s="102" t="str">
        <x:f>IF('能耗数据录入'!$C171="","",'能耗数据录入'!$C171)</x:f>
      </x:c>
      <x:c r="D171" s="102" t="str">
        <x:f>IF('能耗数据录入'!$D171="","",'能耗数据录入'!$D171)</x:f>
      </x:c>
      <x:c r="E171" s="102" t="str">
        <x:f>IF('能耗数据录入'!$E171="","",'能耗数据录入'!$E171)</x:f>
      </x:c>
      <x:c r="F171" s="102" t="str">
        <x:f>IF('能耗数据录入'!$G171="","",'能耗数据录入'!$G171)</x:f>
      </x:c>
      <x:c r="G171" s="102" t="str">
        <x:f>IF('能耗数据录入'!$H171="","",'能耗数据录入'!$H171)</x:f>
      </x:c>
      <x:c r="H171" s="102" t="str">
        <x:f>IF('能耗数据录入'!$J171="","",'能耗数据录入'!$J171)</x:f>
      </x:c>
      <x:c r="I171" s="104" t="str">
        <x:f>IF('能耗数据录入'!$N171="","",'能耗数据录入'!$N171)</x:f>
      </x:c>
      <x:c r="J171" s="104" t="str">
        <x:f>IF($B171="","",IFERROR(AVERAGEIFS('能耗数据录入'!$N$6:$N$205,'能耗数据录入'!$B$6:$B$205,"&gt;="&amp;$B171-7,'能耗数据录入'!$B$6:$B$205,"&lt;"&amp;$B171,'能耗数据录入'!$H$6:$H$205,$G171,'能耗数据录入'!$J$6:$J$205,$H171),$I171))</x:f>
      </x:c>
      <x:c r="K171" s="105" t="str">
        <x:f>IFERROR(($I171-$J171)/$J171,"")</x:f>
      </x:c>
      <x:c r="L171" s="102" t="str">
        <x:f>IF('能耗数据录入'!$V171="","",'能耗数据录入'!$V171)</x:f>
      </x:c>
      <x:c r="M171" s="102" t="str">
        <x:f>IF($H171="","",IFERROR(VLOOKUP($H171,'基础设置'!$A$13:$K$19,5,FALSE),0.2))</x:f>
      </x:c>
      <x:c r="N171" s="102" t="str">
        <x:f>IF($B171="","",IF('能耗数据录入'!$L171="","缺少读数",IF($I171=0,"读数停滞/疑似离线",IF($K171&gt;=IFERROR(VLOOKUP($H171,'基础设置'!$A$13:$K$19,6,FALSE),0.5),"严重突增",IF($K171&gt;=$M171,"用量突增",IF($K171&lt;=-IFERROR(VLOOKUP($H171,'基础设置'!$A$13:$K$19,7,FALSE),0.3),"用量骤降",IF($L171&gt;IFERROR(VLOOKUP($H171,'基础设置'!$A$13:$K$19,8,FALSE),999999),"单位面积超限","正常")))))))</x:f>
      </x:c>
      <x:c r="O171" s="102" t="str">
        <x:f>IF($N171="","",IF($N171="正常","正常",IF(OR($N171="严重突增",$K171&gt;=IFERROR(VLOOKUP($H171,'基础设置'!$A$13:$K$19,6,FALSE),0.5)),"严重",IF(OR($N171="用量突增",$N171="用量骤降"),"高","中"))))</x:f>
      </x:c>
      <x:c r="P171" s="106" t="n">
        <x:f>IF(OR($N171="",$N171="正常"),0,ABS($I171-$J171)*'能耗数据录入'!$O171)</x:f>
        <x:v>0</x:v>
      </x:c>
      <x:c r="Q171" s="102" t="str">
        <x:f>IF($N171="正常","",IF($N171="读数停滞/疑似离线","核查表计通信/电池/网关/阀门状态",IF(AND($H171="水",$N171&lt;&gt;"正常"),"检查管网、阀门、卫生间、冷却塔及夜间最小流量",IF(AND($H171="电",$N171&lt;&gt;"正常"),"检查空调、照明、生产设备、峰谷时段与待机功耗",IF(AND($H171="气",$N171&lt;&gt;"正常"),"检查燃气阀门、锅炉/厨房设备与泄漏风险","核查设备工况、排班、产量与计量数据")))))</x:f>
        <x:v>核查设备工况、排班、产量与计量数据</x:v>
      </x:c>
      <x:c r="R171" s="102" t="str">
        <x:f>IF($H171="","",IFERROR(VLOOKUP($H171,'基础设置'!$A$13:$K$19,11,FALSE),"能源管理负责人"))</x:f>
      </x:c>
      <x:c r="S171" s="102" t="str">
        <x:f>IF($N171="","",IF($N171="正常","无需处理","待处理"))</x:f>
      </x:c>
      <x:c r="T171" s="103" t="str">
        <x:f>IF(OR($B171="",$N171="正常"),"",WORKDAY($B171,IF($O171="严重",1,IF($O171="高",2,3))))</x:f>
      </x:c>
      <x:c r="U171" s="102" t="str">
        <x:f>IF($T171="","",IF(AND($S171&lt;&gt;"已关闭",TODAY()&gt;$T171),"逾期","未逾期"))</x:f>
      </x:c>
      <x:c r="V171" s="102"/>
      <x:c r="W171" s="103"/>
      <x:c r="X171" s="102"/>
    </x:row>
    <x:row r="172">
      <x:c r="A172" s="102" t="str">
        <x:f>IF('能耗数据录入'!$A172="","","AL-"&amp;TEXT(ROW()-5,"0000"))</x:f>
      </x:c>
      <x:c r="B172" s="103" t="str">
        <x:f>IF('能耗数据录入'!$B172="","",'能耗数据录入'!$B172)</x:f>
      </x:c>
      <x:c r="C172" s="102" t="str">
        <x:f>IF('能耗数据录入'!$C172="","",'能耗数据录入'!$C172)</x:f>
      </x:c>
      <x:c r="D172" s="102" t="str">
        <x:f>IF('能耗数据录入'!$D172="","",'能耗数据录入'!$D172)</x:f>
      </x:c>
      <x:c r="E172" s="102" t="str">
        <x:f>IF('能耗数据录入'!$E172="","",'能耗数据录入'!$E172)</x:f>
      </x:c>
      <x:c r="F172" s="102" t="str">
        <x:f>IF('能耗数据录入'!$G172="","",'能耗数据录入'!$G172)</x:f>
      </x:c>
      <x:c r="G172" s="102" t="str">
        <x:f>IF('能耗数据录入'!$H172="","",'能耗数据录入'!$H172)</x:f>
      </x:c>
      <x:c r="H172" s="102" t="str">
        <x:f>IF('能耗数据录入'!$J172="","",'能耗数据录入'!$J172)</x:f>
      </x:c>
      <x:c r="I172" s="104" t="str">
        <x:f>IF('能耗数据录入'!$N172="","",'能耗数据录入'!$N172)</x:f>
      </x:c>
      <x:c r="J172" s="104" t="str">
        <x:f>IF($B172="","",IFERROR(AVERAGEIFS('能耗数据录入'!$N$6:$N$205,'能耗数据录入'!$B$6:$B$205,"&gt;="&amp;$B172-7,'能耗数据录入'!$B$6:$B$205,"&lt;"&amp;$B172,'能耗数据录入'!$H$6:$H$205,$G172,'能耗数据录入'!$J$6:$J$205,$H172),$I172))</x:f>
      </x:c>
      <x:c r="K172" s="105" t="str">
        <x:f>IFERROR(($I172-$J172)/$J172,"")</x:f>
      </x:c>
      <x:c r="L172" s="102" t="str">
        <x:f>IF('能耗数据录入'!$V172="","",'能耗数据录入'!$V172)</x:f>
      </x:c>
      <x:c r="M172" s="102" t="str">
        <x:f>IF($H172="","",IFERROR(VLOOKUP($H172,'基础设置'!$A$13:$K$19,5,FALSE),0.2))</x:f>
      </x:c>
      <x:c r="N172" s="102" t="str">
        <x:f>IF($B172="","",IF('能耗数据录入'!$L172="","缺少读数",IF($I172=0,"读数停滞/疑似离线",IF($K172&gt;=IFERROR(VLOOKUP($H172,'基础设置'!$A$13:$K$19,6,FALSE),0.5),"严重突增",IF($K172&gt;=$M172,"用量突增",IF($K172&lt;=-IFERROR(VLOOKUP($H172,'基础设置'!$A$13:$K$19,7,FALSE),0.3),"用量骤降",IF($L172&gt;IFERROR(VLOOKUP($H172,'基础设置'!$A$13:$K$19,8,FALSE),999999),"单位面积超限","正常")))))))</x:f>
      </x:c>
      <x:c r="O172" s="102" t="str">
        <x:f>IF($N172="","",IF($N172="正常","正常",IF(OR($N172="严重突增",$K172&gt;=IFERROR(VLOOKUP($H172,'基础设置'!$A$13:$K$19,6,FALSE),0.5)),"严重",IF(OR($N172="用量突增",$N172="用量骤降"),"高","中"))))</x:f>
      </x:c>
      <x:c r="P172" s="106" t="n">
        <x:f>IF(OR($N172="",$N172="正常"),0,ABS($I172-$J172)*'能耗数据录入'!$O172)</x:f>
        <x:v>0</x:v>
      </x:c>
      <x:c r="Q172" s="102" t="str">
        <x:f>IF($N172="正常","",IF($N172="读数停滞/疑似离线","核查表计通信/电池/网关/阀门状态",IF(AND($H172="水",$N172&lt;&gt;"正常"),"检查管网、阀门、卫生间、冷却塔及夜间最小流量",IF(AND($H172="电",$N172&lt;&gt;"正常"),"检查空调、照明、生产设备、峰谷时段与待机功耗",IF(AND($H172="气",$N172&lt;&gt;"正常"),"检查燃气阀门、锅炉/厨房设备与泄漏风险","核查设备工况、排班、产量与计量数据")))))</x:f>
        <x:v>核查设备工况、排班、产量与计量数据</x:v>
      </x:c>
      <x:c r="R172" s="102" t="str">
        <x:f>IF($H172="","",IFERROR(VLOOKUP($H172,'基础设置'!$A$13:$K$19,11,FALSE),"能源管理负责人"))</x:f>
      </x:c>
      <x:c r="S172" s="102" t="str">
        <x:f>IF($N172="","",IF($N172="正常","无需处理","待处理"))</x:f>
      </x:c>
      <x:c r="T172" s="103" t="str">
        <x:f>IF(OR($B172="",$N172="正常"),"",WORKDAY($B172,IF($O172="严重",1,IF($O172="高",2,3))))</x:f>
      </x:c>
      <x:c r="U172" s="102" t="str">
        <x:f>IF($T172="","",IF(AND($S172&lt;&gt;"已关闭",TODAY()&gt;$T172),"逾期","未逾期"))</x:f>
      </x:c>
      <x:c r="V172" s="102"/>
      <x:c r="W172" s="103"/>
      <x:c r="X172" s="102"/>
    </x:row>
    <x:row r="173">
      <x:c r="A173" s="102" t="str">
        <x:f>IF('能耗数据录入'!$A173="","","AL-"&amp;TEXT(ROW()-5,"0000"))</x:f>
      </x:c>
      <x:c r="B173" s="103" t="str">
        <x:f>IF('能耗数据录入'!$B173="","",'能耗数据录入'!$B173)</x:f>
      </x:c>
      <x:c r="C173" s="102" t="str">
        <x:f>IF('能耗数据录入'!$C173="","",'能耗数据录入'!$C173)</x:f>
      </x:c>
      <x:c r="D173" s="102" t="str">
        <x:f>IF('能耗数据录入'!$D173="","",'能耗数据录入'!$D173)</x:f>
      </x:c>
      <x:c r="E173" s="102" t="str">
        <x:f>IF('能耗数据录入'!$E173="","",'能耗数据录入'!$E173)</x:f>
      </x:c>
      <x:c r="F173" s="102" t="str">
        <x:f>IF('能耗数据录入'!$G173="","",'能耗数据录入'!$G173)</x:f>
      </x:c>
      <x:c r="G173" s="102" t="str">
        <x:f>IF('能耗数据录入'!$H173="","",'能耗数据录入'!$H173)</x:f>
      </x:c>
      <x:c r="H173" s="102" t="str">
        <x:f>IF('能耗数据录入'!$J173="","",'能耗数据录入'!$J173)</x:f>
      </x:c>
      <x:c r="I173" s="104" t="str">
        <x:f>IF('能耗数据录入'!$N173="","",'能耗数据录入'!$N173)</x:f>
      </x:c>
      <x:c r="J173" s="104" t="str">
        <x:f>IF($B173="","",IFERROR(AVERAGEIFS('能耗数据录入'!$N$6:$N$205,'能耗数据录入'!$B$6:$B$205,"&gt;="&amp;$B173-7,'能耗数据录入'!$B$6:$B$205,"&lt;"&amp;$B173,'能耗数据录入'!$H$6:$H$205,$G173,'能耗数据录入'!$J$6:$J$205,$H173),$I173))</x:f>
      </x:c>
      <x:c r="K173" s="105" t="str">
        <x:f>IFERROR(($I173-$J173)/$J173,"")</x:f>
      </x:c>
      <x:c r="L173" s="102" t="str">
        <x:f>IF('能耗数据录入'!$V173="","",'能耗数据录入'!$V173)</x:f>
      </x:c>
      <x:c r="M173" s="102" t="str">
        <x:f>IF($H173="","",IFERROR(VLOOKUP($H173,'基础设置'!$A$13:$K$19,5,FALSE),0.2))</x:f>
      </x:c>
      <x:c r="N173" s="102" t="str">
        <x:f>IF($B173="","",IF('能耗数据录入'!$L173="","缺少读数",IF($I173=0,"读数停滞/疑似离线",IF($K173&gt;=IFERROR(VLOOKUP($H173,'基础设置'!$A$13:$K$19,6,FALSE),0.5),"严重突增",IF($K173&gt;=$M173,"用量突增",IF($K173&lt;=-IFERROR(VLOOKUP($H173,'基础设置'!$A$13:$K$19,7,FALSE),0.3),"用量骤降",IF($L173&gt;IFERROR(VLOOKUP($H173,'基础设置'!$A$13:$K$19,8,FALSE),999999),"单位面积超限","正常")))))))</x:f>
      </x:c>
      <x:c r="O173" s="102" t="str">
        <x:f>IF($N173="","",IF($N173="正常","正常",IF(OR($N173="严重突增",$K173&gt;=IFERROR(VLOOKUP($H173,'基础设置'!$A$13:$K$19,6,FALSE),0.5)),"严重",IF(OR($N173="用量突增",$N173="用量骤降"),"高","中"))))</x:f>
      </x:c>
      <x:c r="P173" s="106" t="n">
        <x:f>IF(OR($N173="",$N173="正常"),0,ABS($I173-$J173)*'能耗数据录入'!$O173)</x:f>
        <x:v>0</x:v>
      </x:c>
      <x:c r="Q173" s="102" t="str">
        <x:f>IF($N173="正常","",IF($N173="读数停滞/疑似离线","核查表计通信/电池/网关/阀门状态",IF(AND($H173="水",$N173&lt;&gt;"正常"),"检查管网、阀门、卫生间、冷却塔及夜间最小流量",IF(AND($H173="电",$N173&lt;&gt;"正常"),"检查空调、照明、生产设备、峰谷时段与待机功耗",IF(AND($H173="气",$N173&lt;&gt;"正常"),"检查燃气阀门、锅炉/厨房设备与泄漏风险","核查设备工况、排班、产量与计量数据")))))</x:f>
        <x:v>核查设备工况、排班、产量与计量数据</x:v>
      </x:c>
      <x:c r="R173" s="102" t="str">
        <x:f>IF($H173="","",IFERROR(VLOOKUP($H173,'基础设置'!$A$13:$K$19,11,FALSE),"能源管理负责人"))</x:f>
      </x:c>
      <x:c r="S173" s="102" t="str">
        <x:f>IF($N173="","",IF($N173="正常","无需处理","待处理"))</x:f>
      </x:c>
      <x:c r="T173" s="103" t="str">
        <x:f>IF(OR($B173="",$N173="正常"),"",WORKDAY($B173,IF($O173="严重",1,IF($O173="高",2,3))))</x:f>
      </x:c>
      <x:c r="U173" s="102" t="str">
        <x:f>IF($T173="","",IF(AND($S173&lt;&gt;"已关闭",TODAY()&gt;$T173),"逾期","未逾期"))</x:f>
      </x:c>
      <x:c r="V173" s="102"/>
      <x:c r="W173" s="103"/>
      <x:c r="X173" s="102"/>
    </x:row>
    <x:row r="174">
      <x:c r="A174" s="102" t="str">
        <x:f>IF('能耗数据录入'!$A174="","","AL-"&amp;TEXT(ROW()-5,"0000"))</x:f>
      </x:c>
      <x:c r="B174" s="103" t="str">
        <x:f>IF('能耗数据录入'!$B174="","",'能耗数据录入'!$B174)</x:f>
      </x:c>
      <x:c r="C174" s="102" t="str">
        <x:f>IF('能耗数据录入'!$C174="","",'能耗数据录入'!$C174)</x:f>
      </x:c>
      <x:c r="D174" s="102" t="str">
        <x:f>IF('能耗数据录入'!$D174="","",'能耗数据录入'!$D174)</x:f>
      </x:c>
      <x:c r="E174" s="102" t="str">
        <x:f>IF('能耗数据录入'!$E174="","",'能耗数据录入'!$E174)</x:f>
      </x:c>
      <x:c r="F174" s="102" t="str">
        <x:f>IF('能耗数据录入'!$G174="","",'能耗数据录入'!$G174)</x:f>
      </x:c>
      <x:c r="G174" s="102" t="str">
        <x:f>IF('能耗数据录入'!$H174="","",'能耗数据录入'!$H174)</x:f>
      </x:c>
      <x:c r="H174" s="102" t="str">
        <x:f>IF('能耗数据录入'!$J174="","",'能耗数据录入'!$J174)</x:f>
      </x:c>
      <x:c r="I174" s="104" t="str">
        <x:f>IF('能耗数据录入'!$N174="","",'能耗数据录入'!$N174)</x:f>
      </x:c>
      <x:c r="J174" s="104" t="str">
        <x:f>IF($B174="","",IFERROR(AVERAGEIFS('能耗数据录入'!$N$6:$N$205,'能耗数据录入'!$B$6:$B$205,"&gt;="&amp;$B174-7,'能耗数据录入'!$B$6:$B$205,"&lt;"&amp;$B174,'能耗数据录入'!$H$6:$H$205,$G174,'能耗数据录入'!$J$6:$J$205,$H174),$I174))</x:f>
      </x:c>
      <x:c r="K174" s="105" t="str">
        <x:f>IFERROR(($I174-$J174)/$J174,"")</x:f>
      </x:c>
      <x:c r="L174" s="102" t="str">
        <x:f>IF('能耗数据录入'!$V174="","",'能耗数据录入'!$V174)</x:f>
      </x:c>
      <x:c r="M174" s="102" t="str">
        <x:f>IF($H174="","",IFERROR(VLOOKUP($H174,'基础设置'!$A$13:$K$19,5,FALSE),0.2))</x:f>
      </x:c>
      <x:c r="N174" s="102" t="str">
        <x:f>IF($B174="","",IF('能耗数据录入'!$L174="","缺少读数",IF($I174=0,"读数停滞/疑似离线",IF($K174&gt;=IFERROR(VLOOKUP($H174,'基础设置'!$A$13:$K$19,6,FALSE),0.5),"严重突增",IF($K174&gt;=$M174,"用量突增",IF($K174&lt;=-IFERROR(VLOOKUP($H174,'基础设置'!$A$13:$K$19,7,FALSE),0.3),"用量骤降",IF($L174&gt;IFERROR(VLOOKUP($H174,'基础设置'!$A$13:$K$19,8,FALSE),999999),"单位面积超限","正常")))))))</x:f>
      </x:c>
      <x:c r="O174" s="102" t="str">
        <x:f>IF($N174="","",IF($N174="正常","正常",IF(OR($N174="严重突增",$K174&gt;=IFERROR(VLOOKUP($H174,'基础设置'!$A$13:$K$19,6,FALSE),0.5)),"严重",IF(OR($N174="用量突增",$N174="用量骤降"),"高","中"))))</x:f>
      </x:c>
      <x:c r="P174" s="106" t="n">
        <x:f>IF(OR($N174="",$N174="正常"),0,ABS($I174-$J174)*'能耗数据录入'!$O174)</x:f>
        <x:v>0</x:v>
      </x:c>
      <x:c r="Q174" s="102" t="str">
        <x:f>IF($N174="正常","",IF($N174="读数停滞/疑似离线","核查表计通信/电池/网关/阀门状态",IF(AND($H174="水",$N174&lt;&gt;"正常"),"检查管网、阀门、卫生间、冷却塔及夜间最小流量",IF(AND($H174="电",$N174&lt;&gt;"正常"),"检查空调、照明、生产设备、峰谷时段与待机功耗",IF(AND($H174="气",$N174&lt;&gt;"正常"),"检查燃气阀门、锅炉/厨房设备与泄漏风险","核查设备工况、排班、产量与计量数据")))))</x:f>
        <x:v>核查设备工况、排班、产量与计量数据</x:v>
      </x:c>
      <x:c r="R174" s="102" t="str">
        <x:f>IF($H174="","",IFERROR(VLOOKUP($H174,'基础设置'!$A$13:$K$19,11,FALSE),"能源管理负责人"))</x:f>
      </x:c>
      <x:c r="S174" s="102" t="str">
        <x:f>IF($N174="","",IF($N174="正常","无需处理","待处理"))</x:f>
      </x:c>
      <x:c r="T174" s="103" t="str">
        <x:f>IF(OR($B174="",$N174="正常"),"",WORKDAY($B174,IF($O174="严重",1,IF($O174="高",2,3))))</x:f>
      </x:c>
      <x:c r="U174" s="102" t="str">
        <x:f>IF($T174="","",IF(AND($S174&lt;&gt;"已关闭",TODAY()&gt;$T174),"逾期","未逾期"))</x:f>
      </x:c>
      <x:c r="V174" s="102"/>
      <x:c r="W174" s="103"/>
      <x:c r="X174" s="102"/>
    </x:row>
    <x:row r="175">
      <x:c r="A175" s="102" t="str">
        <x:f>IF('能耗数据录入'!$A175="","","AL-"&amp;TEXT(ROW()-5,"0000"))</x:f>
      </x:c>
      <x:c r="B175" s="103" t="str">
        <x:f>IF('能耗数据录入'!$B175="","",'能耗数据录入'!$B175)</x:f>
      </x:c>
      <x:c r="C175" s="102" t="str">
        <x:f>IF('能耗数据录入'!$C175="","",'能耗数据录入'!$C175)</x:f>
      </x:c>
      <x:c r="D175" s="102" t="str">
        <x:f>IF('能耗数据录入'!$D175="","",'能耗数据录入'!$D175)</x:f>
      </x:c>
      <x:c r="E175" s="102" t="str">
        <x:f>IF('能耗数据录入'!$E175="","",'能耗数据录入'!$E175)</x:f>
      </x:c>
      <x:c r="F175" s="102" t="str">
        <x:f>IF('能耗数据录入'!$G175="","",'能耗数据录入'!$G175)</x:f>
      </x:c>
      <x:c r="G175" s="102" t="str">
        <x:f>IF('能耗数据录入'!$H175="","",'能耗数据录入'!$H175)</x:f>
      </x:c>
      <x:c r="H175" s="102" t="str">
        <x:f>IF('能耗数据录入'!$J175="","",'能耗数据录入'!$J175)</x:f>
      </x:c>
      <x:c r="I175" s="104" t="str">
        <x:f>IF('能耗数据录入'!$N175="","",'能耗数据录入'!$N175)</x:f>
      </x:c>
      <x:c r="J175" s="104" t="str">
        <x:f>IF($B175="","",IFERROR(AVERAGEIFS('能耗数据录入'!$N$6:$N$205,'能耗数据录入'!$B$6:$B$205,"&gt;="&amp;$B175-7,'能耗数据录入'!$B$6:$B$205,"&lt;"&amp;$B175,'能耗数据录入'!$H$6:$H$205,$G175,'能耗数据录入'!$J$6:$J$205,$H175),$I175))</x:f>
      </x:c>
      <x:c r="K175" s="105" t="str">
        <x:f>IFERROR(($I175-$J175)/$J175,"")</x:f>
      </x:c>
      <x:c r="L175" s="102" t="str">
        <x:f>IF('能耗数据录入'!$V175="","",'能耗数据录入'!$V175)</x:f>
      </x:c>
      <x:c r="M175" s="102" t="str">
        <x:f>IF($H175="","",IFERROR(VLOOKUP($H175,'基础设置'!$A$13:$K$19,5,FALSE),0.2))</x:f>
      </x:c>
      <x:c r="N175" s="102" t="str">
        <x:f>IF($B175="","",IF('能耗数据录入'!$L175="","缺少读数",IF($I175=0,"读数停滞/疑似离线",IF($K175&gt;=IFERROR(VLOOKUP($H175,'基础设置'!$A$13:$K$19,6,FALSE),0.5),"严重突增",IF($K175&gt;=$M175,"用量突增",IF($K175&lt;=-IFERROR(VLOOKUP($H175,'基础设置'!$A$13:$K$19,7,FALSE),0.3),"用量骤降",IF($L175&gt;IFERROR(VLOOKUP($H175,'基础设置'!$A$13:$K$19,8,FALSE),999999),"单位面积超限","正常")))))))</x:f>
      </x:c>
      <x:c r="O175" s="102" t="str">
        <x:f>IF($N175="","",IF($N175="正常","正常",IF(OR($N175="严重突增",$K175&gt;=IFERROR(VLOOKUP($H175,'基础设置'!$A$13:$K$19,6,FALSE),0.5)),"严重",IF(OR($N175="用量突增",$N175="用量骤降"),"高","中"))))</x:f>
      </x:c>
      <x:c r="P175" s="106" t="n">
        <x:f>IF(OR($N175="",$N175="正常"),0,ABS($I175-$J175)*'能耗数据录入'!$O175)</x:f>
        <x:v>0</x:v>
      </x:c>
      <x:c r="Q175" s="102" t="str">
        <x:f>IF($N175="正常","",IF($N175="读数停滞/疑似离线","核查表计通信/电池/网关/阀门状态",IF(AND($H175="水",$N175&lt;&gt;"正常"),"检查管网、阀门、卫生间、冷却塔及夜间最小流量",IF(AND($H175="电",$N175&lt;&gt;"正常"),"检查空调、照明、生产设备、峰谷时段与待机功耗",IF(AND($H175="气",$N175&lt;&gt;"正常"),"检查燃气阀门、锅炉/厨房设备与泄漏风险","核查设备工况、排班、产量与计量数据")))))</x:f>
        <x:v>核查设备工况、排班、产量与计量数据</x:v>
      </x:c>
      <x:c r="R175" s="102" t="str">
        <x:f>IF($H175="","",IFERROR(VLOOKUP($H175,'基础设置'!$A$13:$K$19,11,FALSE),"能源管理负责人"))</x:f>
      </x:c>
      <x:c r="S175" s="102" t="str">
        <x:f>IF($N175="","",IF($N175="正常","无需处理","待处理"))</x:f>
      </x:c>
      <x:c r="T175" s="103" t="str">
        <x:f>IF(OR($B175="",$N175="正常"),"",WORKDAY($B175,IF($O175="严重",1,IF($O175="高",2,3))))</x:f>
      </x:c>
      <x:c r="U175" s="102" t="str">
        <x:f>IF($T175="","",IF(AND($S175&lt;&gt;"已关闭",TODAY()&gt;$T175),"逾期","未逾期"))</x:f>
      </x:c>
      <x:c r="V175" s="102"/>
      <x:c r="W175" s="103"/>
      <x:c r="X175" s="102"/>
    </x:row>
    <x:row r="176">
      <x:c r="A176" s="102" t="str">
        <x:f>IF('能耗数据录入'!$A176="","","AL-"&amp;TEXT(ROW()-5,"0000"))</x:f>
      </x:c>
      <x:c r="B176" s="103" t="str">
        <x:f>IF('能耗数据录入'!$B176="","",'能耗数据录入'!$B176)</x:f>
      </x:c>
      <x:c r="C176" s="102" t="str">
        <x:f>IF('能耗数据录入'!$C176="","",'能耗数据录入'!$C176)</x:f>
      </x:c>
      <x:c r="D176" s="102" t="str">
        <x:f>IF('能耗数据录入'!$D176="","",'能耗数据录入'!$D176)</x:f>
      </x:c>
      <x:c r="E176" s="102" t="str">
        <x:f>IF('能耗数据录入'!$E176="","",'能耗数据录入'!$E176)</x:f>
      </x:c>
      <x:c r="F176" s="102" t="str">
        <x:f>IF('能耗数据录入'!$G176="","",'能耗数据录入'!$G176)</x:f>
      </x:c>
      <x:c r="G176" s="102" t="str">
        <x:f>IF('能耗数据录入'!$H176="","",'能耗数据录入'!$H176)</x:f>
      </x:c>
      <x:c r="H176" s="102" t="str">
        <x:f>IF('能耗数据录入'!$J176="","",'能耗数据录入'!$J176)</x:f>
      </x:c>
      <x:c r="I176" s="104" t="str">
        <x:f>IF('能耗数据录入'!$N176="","",'能耗数据录入'!$N176)</x:f>
      </x:c>
      <x:c r="J176" s="104" t="str">
        <x:f>IF($B176="","",IFERROR(AVERAGEIFS('能耗数据录入'!$N$6:$N$205,'能耗数据录入'!$B$6:$B$205,"&gt;="&amp;$B176-7,'能耗数据录入'!$B$6:$B$205,"&lt;"&amp;$B176,'能耗数据录入'!$H$6:$H$205,$G176,'能耗数据录入'!$J$6:$J$205,$H176),$I176))</x:f>
      </x:c>
      <x:c r="K176" s="105" t="str">
        <x:f>IFERROR(($I176-$J176)/$J176,"")</x:f>
      </x:c>
      <x:c r="L176" s="102" t="str">
        <x:f>IF('能耗数据录入'!$V176="","",'能耗数据录入'!$V176)</x:f>
      </x:c>
      <x:c r="M176" s="102" t="str">
        <x:f>IF($H176="","",IFERROR(VLOOKUP($H176,'基础设置'!$A$13:$K$19,5,FALSE),0.2))</x:f>
      </x:c>
      <x:c r="N176" s="102" t="str">
        <x:f>IF($B176="","",IF('能耗数据录入'!$L176="","缺少读数",IF($I176=0,"读数停滞/疑似离线",IF($K176&gt;=IFERROR(VLOOKUP($H176,'基础设置'!$A$13:$K$19,6,FALSE),0.5),"严重突增",IF($K176&gt;=$M176,"用量突增",IF($K176&lt;=-IFERROR(VLOOKUP($H176,'基础设置'!$A$13:$K$19,7,FALSE),0.3),"用量骤降",IF($L176&gt;IFERROR(VLOOKUP($H176,'基础设置'!$A$13:$K$19,8,FALSE),999999),"单位面积超限","正常")))))))</x:f>
      </x:c>
      <x:c r="O176" s="102" t="str">
        <x:f>IF($N176="","",IF($N176="正常","正常",IF(OR($N176="严重突增",$K176&gt;=IFERROR(VLOOKUP($H176,'基础设置'!$A$13:$K$19,6,FALSE),0.5)),"严重",IF(OR($N176="用量突增",$N176="用量骤降"),"高","中"))))</x:f>
      </x:c>
      <x:c r="P176" s="106" t="n">
        <x:f>IF(OR($N176="",$N176="正常"),0,ABS($I176-$J176)*'能耗数据录入'!$O176)</x:f>
        <x:v>0</x:v>
      </x:c>
      <x:c r="Q176" s="102" t="str">
        <x:f>IF($N176="正常","",IF($N176="读数停滞/疑似离线","核查表计通信/电池/网关/阀门状态",IF(AND($H176="水",$N176&lt;&gt;"正常"),"检查管网、阀门、卫生间、冷却塔及夜间最小流量",IF(AND($H176="电",$N176&lt;&gt;"正常"),"检查空调、照明、生产设备、峰谷时段与待机功耗",IF(AND($H176="气",$N176&lt;&gt;"正常"),"检查燃气阀门、锅炉/厨房设备与泄漏风险","核查设备工况、排班、产量与计量数据")))))</x:f>
        <x:v>核查设备工况、排班、产量与计量数据</x:v>
      </x:c>
      <x:c r="R176" s="102" t="str">
        <x:f>IF($H176="","",IFERROR(VLOOKUP($H176,'基础设置'!$A$13:$K$19,11,FALSE),"能源管理负责人"))</x:f>
      </x:c>
      <x:c r="S176" s="102" t="str">
        <x:f>IF($N176="","",IF($N176="正常","无需处理","待处理"))</x:f>
      </x:c>
      <x:c r="T176" s="103" t="str">
        <x:f>IF(OR($B176="",$N176="正常"),"",WORKDAY($B176,IF($O176="严重",1,IF($O176="高",2,3))))</x:f>
      </x:c>
      <x:c r="U176" s="102" t="str">
        <x:f>IF($T176="","",IF(AND($S176&lt;&gt;"已关闭",TODAY()&gt;$T176),"逾期","未逾期"))</x:f>
      </x:c>
      <x:c r="V176" s="102"/>
      <x:c r="W176" s="103"/>
      <x:c r="X176" s="102"/>
    </x:row>
    <x:row r="177">
      <x:c r="A177" s="102" t="str">
        <x:f>IF('能耗数据录入'!$A177="","","AL-"&amp;TEXT(ROW()-5,"0000"))</x:f>
      </x:c>
      <x:c r="B177" s="103" t="str">
        <x:f>IF('能耗数据录入'!$B177="","",'能耗数据录入'!$B177)</x:f>
      </x:c>
      <x:c r="C177" s="102" t="str">
        <x:f>IF('能耗数据录入'!$C177="","",'能耗数据录入'!$C177)</x:f>
      </x:c>
      <x:c r="D177" s="102" t="str">
        <x:f>IF('能耗数据录入'!$D177="","",'能耗数据录入'!$D177)</x:f>
      </x:c>
      <x:c r="E177" s="102" t="str">
        <x:f>IF('能耗数据录入'!$E177="","",'能耗数据录入'!$E177)</x:f>
      </x:c>
      <x:c r="F177" s="102" t="str">
        <x:f>IF('能耗数据录入'!$G177="","",'能耗数据录入'!$G177)</x:f>
      </x:c>
      <x:c r="G177" s="102" t="str">
        <x:f>IF('能耗数据录入'!$H177="","",'能耗数据录入'!$H177)</x:f>
      </x:c>
      <x:c r="H177" s="102" t="str">
        <x:f>IF('能耗数据录入'!$J177="","",'能耗数据录入'!$J177)</x:f>
      </x:c>
      <x:c r="I177" s="104" t="str">
        <x:f>IF('能耗数据录入'!$N177="","",'能耗数据录入'!$N177)</x:f>
      </x:c>
      <x:c r="J177" s="104" t="str">
        <x:f>IF($B177="","",IFERROR(AVERAGEIFS('能耗数据录入'!$N$6:$N$205,'能耗数据录入'!$B$6:$B$205,"&gt;="&amp;$B177-7,'能耗数据录入'!$B$6:$B$205,"&lt;"&amp;$B177,'能耗数据录入'!$H$6:$H$205,$G177,'能耗数据录入'!$J$6:$J$205,$H177),$I177))</x:f>
      </x:c>
      <x:c r="K177" s="105" t="str">
        <x:f>IFERROR(($I177-$J177)/$J177,"")</x:f>
      </x:c>
      <x:c r="L177" s="102" t="str">
        <x:f>IF('能耗数据录入'!$V177="","",'能耗数据录入'!$V177)</x:f>
      </x:c>
      <x:c r="M177" s="102" t="str">
        <x:f>IF($H177="","",IFERROR(VLOOKUP($H177,'基础设置'!$A$13:$K$19,5,FALSE),0.2))</x:f>
      </x:c>
      <x:c r="N177" s="102" t="str">
        <x:f>IF($B177="","",IF('能耗数据录入'!$L177="","缺少读数",IF($I177=0,"读数停滞/疑似离线",IF($K177&gt;=IFERROR(VLOOKUP($H177,'基础设置'!$A$13:$K$19,6,FALSE),0.5),"严重突增",IF($K177&gt;=$M177,"用量突增",IF($K177&lt;=-IFERROR(VLOOKUP($H177,'基础设置'!$A$13:$K$19,7,FALSE),0.3),"用量骤降",IF($L177&gt;IFERROR(VLOOKUP($H177,'基础设置'!$A$13:$K$19,8,FALSE),999999),"单位面积超限","正常")))))))</x:f>
      </x:c>
      <x:c r="O177" s="102" t="str">
        <x:f>IF($N177="","",IF($N177="正常","正常",IF(OR($N177="严重突增",$K177&gt;=IFERROR(VLOOKUP($H177,'基础设置'!$A$13:$K$19,6,FALSE),0.5)),"严重",IF(OR($N177="用量突增",$N177="用量骤降"),"高","中"))))</x:f>
      </x:c>
      <x:c r="P177" s="106" t="n">
        <x:f>IF(OR($N177="",$N177="正常"),0,ABS($I177-$J177)*'能耗数据录入'!$O177)</x:f>
        <x:v>0</x:v>
      </x:c>
      <x:c r="Q177" s="102" t="str">
        <x:f>IF($N177="正常","",IF($N177="读数停滞/疑似离线","核查表计通信/电池/网关/阀门状态",IF(AND($H177="水",$N177&lt;&gt;"正常"),"检查管网、阀门、卫生间、冷却塔及夜间最小流量",IF(AND($H177="电",$N177&lt;&gt;"正常"),"检查空调、照明、生产设备、峰谷时段与待机功耗",IF(AND($H177="气",$N177&lt;&gt;"正常"),"检查燃气阀门、锅炉/厨房设备与泄漏风险","核查设备工况、排班、产量与计量数据")))))</x:f>
        <x:v>核查设备工况、排班、产量与计量数据</x:v>
      </x:c>
      <x:c r="R177" s="102" t="str">
        <x:f>IF($H177="","",IFERROR(VLOOKUP($H177,'基础设置'!$A$13:$K$19,11,FALSE),"能源管理负责人"))</x:f>
      </x:c>
      <x:c r="S177" s="102" t="str">
        <x:f>IF($N177="","",IF($N177="正常","无需处理","待处理"))</x:f>
      </x:c>
      <x:c r="T177" s="103" t="str">
        <x:f>IF(OR($B177="",$N177="正常"),"",WORKDAY($B177,IF($O177="严重",1,IF($O177="高",2,3))))</x:f>
      </x:c>
      <x:c r="U177" s="102" t="str">
        <x:f>IF($T177="","",IF(AND($S177&lt;&gt;"已关闭",TODAY()&gt;$T177),"逾期","未逾期"))</x:f>
      </x:c>
      <x:c r="V177" s="102"/>
      <x:c r="W177" s="103"/>
      <x:c r="X177" s="102"/>
    </x:row>
    <x:row r="178">
      <x:c r="A178" s="102" t="str">
        <x:f>IF('能耗数据录入'!$A178="","","AL-"&amp;TEXT(ROW()-5,"0000"))</x:f>
      </x:c>
      <x:c r="B178" s="103" t="str">
        <x:f>IF('能耗数据录入'!$B178="","",'能耗数据录入'!$B178)</x:f>
      </x:c>
      <x:c r="C178" s="102" t="str">
        <x:f>IF('能耗数据录入'!$C178="","",'能耗数据录入'!$C178)</x:f>
      </x:c>
      <x:c r="D178" s="102" t="str">
        <x:f>IF('能耗数据录入'!$D178="","",'能耗数据录入'!$D178)</x:f>
      </x:c>
      <x:c r="E178" s="102" t="str">
        <x:f>IF('能耗数据录入'!$E178="","",'能耗数据录入'!$E178)</x:f>
      </x:c>
      <x:c r="F178" s="102" t="str">
        <x:f>IF('能耗数据录入'!$G178="","",'能耗数据录入'!$G178)</x:f>
      </x:c>
      <x:c r="G178" s="102" t="str">
        <x:f>IF('能耗数据录入'!$H178="","",'能耗数据录入'!$H178)</x:f>
      </x:c>
      <x:c r="H178" s="102" t="str">
        <x:f>IF('能耗数据录入'!$J178="","",'能耗数据录入'!$J178)</x:f>
      </x:c>
      <x:c r="I178" s="104" t="str">
        <x:f>IF('能耗数据录入'!$N178="","",'能耗数据录入'!$N178)</x:f>
      </x:c>
      <x:c r="J178" s="104" t="str">
        <x:f>IF($B178="","",IFERROR(AVERAGEIFS('能耗数据录入'!$N$6:$N$205,'能耗数据录入'!$B$6:$B$205,"&gt;="&amp;$B178-7,'能耗数据录入'!$B$6:$B$205,"&lt;"&amp;$B178,'能耗数据录入'!$H$6:$H$205,$G178,'能耗数据录入'!$J$6:$J$205,$H178),$I178))</x:f>
      </x:c>
      <x:c r="K178" s="105" t="str">
        <x:f>IFERROR(($I178-$J178)/$J178,"")</x:f>
      </x:c>
      <x:c r="L178" s="102" t="str">
        <x:f>IF('能耗数据录入'!$V178="","",'能耗数据录入'!$V178)</x:f>
      </x:c>
      <x:c r="M178" s="102" t="str">
        <x:f>IF($H178="","",IFERROR(VLOOKUP($H178,'基础设置'!$A$13:$K$19,5,FALSE),0.2))</x:f>
      </x:c>
      <x:c r="N178" s="102" t="str">
        <x:f>IF($B178="","",IF('能耗数据录入'!$L178="","缺少读数",IF($I178=0,"读数停滞/疑似离线",IF($K178&gt;=IFERROR(VLOOKUP($H178,'基础设置'!$A$13:$K$19,6,FALSE),0.5),"严重突增",IF($K178&gt;=$M178,"用量突增",IF($K178&lt;=-IFERROR(VLOOKUP($H178,'基础设置'!$A$13:$K$19,7,FALSE),0.3),"用量骤降",IF($L178&gt;IFERROR(VLOOKUP($H178,'基础设置'!$A$13:$K$19,8,FALSE),999999),"单位面积超限","正常")))))))</x:f>
      </x:c>
      <x:c r="O178" s="102" t="str">
        <x:f>IF($N178="","",IF($N178="正常","正常",IF(OR($N178="严重突增",$K178&gt;=IFERROR(VLOOKUP($H178,'基础设置'!$A$13:$K$19,6,FALSE),0.5)),"严重",IF(OR($N178="用量突增",$N178="用量骤降"),"高","中"))))</x:f>
      </x:c>
      <x:c r="P178" s="106" t="n">
        <x:f>IF(OR($N178="",$N178="正常"),0,ABS($I178-$J178)*'能耗数据录入'!$O178)</x:f>
        <x:v>0</x:v>
      </x:c>
      <x:c r="Q178" s="102" t="str">
        <x:f>IF($N178="正常","",IF($N178="读数停滞/疑似离线","核查表计通信/电池/网关/阀门状态",IF(AND($H178="水",$N178&lt;&gt;"正常"),"检查管网、阀门、卫生间、冷却塔及夜间最小流量",IF(AND($H178="电",$N178&lt;&gt;"正常"),"检查空调、照明、生产设备、峰谷时段与待机功耗",IF(AND($H178="气",$N178&lt;&gt;"正常"),"检查燃气阀门、锅炉/厨房设备与泄漏风险","核查设备工况、排班、产量与计量数据")))))</x:f>
        <x:v>核查设备工况、排班、产量与计量数据</x:v>
      </x:c>
      <x:c r="R178" s="102" t="str">
        <x:f>IF($H178="","",IFERROR(VLOOKUP($H178,'基础设置'!$A$13:$K$19,11,FALSE),"能源管理负责人"))</x:f>
      </x:c>
      <x:c r="S178" s="102" t="str">
        <x:f>IF($N178="","",IF($N178="正常","无需处理","待处理"))</x:f>
      </x:c>
      <x:c r="T178" s="103" t="str">
        <x:f>IF(OR($B178="",$N178="正常"),"",WORKDAY($B178,IF($O178="严重",1,IF($O178="高",2,3))))</x:f>
      </x:c>
      <x:c r="U178" s="102" t="str">
        <x:f>IF($T178="","",IF(AND($S178&lt;&gt;"已关闭",TODAY()&gt;$T178),"逾期","未逾期"))</x:f>
      </x:c>
      <x:c r="V178" s="102"/>
      <x:c r="W178" s="103"/>
      <x:c r="X178" s="102"/>
    </x:row>
    <x:row r="179">
      <x:c r="A179" s="102" t="str">
        <x:f>IF('能耗数据录入'!$A179="","","AL-"&amp;TEXT(ROW()-5,"0000"))</x:f>
      </x:c>
      <x:c r="B179" s="103" t="str">
        <x:f>IF('能耗数据录入'!$B179="","",'能耗数据录入'!$B179)</x:f>
      </x:c>
      <x:c r="C179" s="102" t="str">
        <x:f>IF('能耗数据录入'!$C179="","",'能耗数据录入'!$C179)</x:f>
      </x:c>
      <x:c r="D179" s="102" t="str">
        <x:f>IF('能耗数据录入'!$D179="","",'能耗数据录入'!$D179)</x:f>
      </x:c>
      <x:c r="E179" s="102" t="str">
        <x:f>IF('能耗数据录入'!$E179="","",'能耗数据录入'!$E179)</x:f>
      </x:c>
      <x:c r="F179" s="102" t="str">
        <x:f>IF('能耗数据录入'!$G179="","",'能耗数据录入'!$G179)</x:f>
      </x:c>
      <x:c r="G179" s="102" t="str">
        <x:f>IF('能耗数据录入'!$H179="","",'能耗数据录入'!$H179)</x:f>
      </x:c>
      <x:c r="H179" s="102" t="str">
        <x:f>IF('能耗数据录入'!$J179="","",'能耗数据录入'!$J179)</x:f>
      </x:c>
      <x:c r="I179" s="104" t="str">
        <x:f>IF('能耗数据录入'!$N179="","",'能耗数据录入'!$N179)</x:f>
      </x:c>
      <x:c r="J179" s="104" t="str">
        <x:f>IF($B179="","",IFERROR(AVERAGEIFS('能耗数据录入'!$N$6:$N$205,'能耗数据录入'!$B$6:$B$205,"&gt;="&amp;$B179-7,'能耗数据录入'!$B$6:$B$205,"&lt;"&amp;$B179,'能耗数据录入'!$H$6:$H$205,$G179,'能耗数据录入'!$J$6:$J$205,$H179),$I179))</x:f>
      </x:c>
      <x:c r="K179" s="105" t="str">
        <x:f>IFERROR(($I179-$J179)/$J179,"")</x:f>
      </x:c>
      <x:c r="L179" s="102" t="str">
        <x:f>IF('能耗数据录入'!$V179="","",'能耗数据录入'!$V179)</x:f>
      </x:c>
      <x:c r="M179" s="102" t="str">
        <x:f>IF($H179="","",IFERROR(VLOOKUP($H179,'基础设置'!$A$13:$K$19,5,FALSE),0.2))</x:f>
      </x:c>
      <x:c r="N179" s="102" t="str">
        <x:f>IF($B179="","",IF('能耗数据录入'!$L179="","缺少读数",IF($I179=0,"读数停滞/疑似离线",IF($K179&gt;=IFERROR(VLOOKUP($H179,'基础设置'!$A$13:$K$19,6,FALSE),0.5),"严重突增",IF($K179&gt;=$M179,"用量突增",IF($K179&lt;=-IFERROR(VLOOKUP($H179,'基础设置'!$A$13:$K$19,7,FALSE),0.3),"用量骤降",IF($L179&gt;IFERROR(VLOOKUP($H179,'基础设置'!$A$13:$K$19,8,FALSE),999999),"单位面积超限","正常")))))))</x:f>
      </x:c>
      <x:c r="O179" s="102" t="str">
        <x:f>IF($N179="","",IF($N179="正常","正常",IF(OR($N179="严重突增",$K179&gt;=IFERROR(VLOOKUP($H179,'基础设置'!$A$13:$K$19,6,FALSE),0.5)),"严重",IF(OR($N179="用量突增",$N179="用量骤降"),"高","中"))))</x:f>
      </x:c>
      <x:c r="P179" s="106" t="n">
        <x:f>IF(OR($N179="",$N179="正常"),0,ABS($I179-$J179)*'能耗数据录入'!$O179)</x:f>
        <x:v>0</x:v>
      </x:c>
      <x:c r="Q179" s="102" t="str">
        <x:f>IF($N179="正常","",IF($N179="读数停滞/疑似离线","核查表计通信/电池/网关/阀门状态",IF(AND($H179="水",$N179&lt;&gt;"正常"),"检查管网、阀门、卫生间、冷却塔及夜间最小流量",IF(AND($H179="电",$N179&lt;&gt;"正常"),"检查空调、照明、生产设备、峰谷时段与待机功耗",IF(AND($H179="气",$N179&lt;&gt;"正常"),"检查燃气阀门、锅炉/厨房设备与泄漏风险","核查设备工况、排班、产量与计量数据")))))</x:f>
        <x:v>核查设备工况、排班、产量与计量数据</x:v>
      </x:c>
      <x:c r="R179" s="102" t="str">
        <x:f>IF($H179="","",IFERROR(VLOOKUP($H179,'基础设置'!$A$13:$K$19,11,FALSE),"能源管理负责人"))</x:f>
      </x:c>
      <x:c r="S179" s="102" t="str">
        <x:f>IF($N179="","",IF($N179="正常","无需处理","待处理"))</x:f>
      </x:c>
      <x:c r="T179" s="103" t="str">
        <x:f>IF(OR($B179="",$N179="正常"),"",WORKDAY($B179,IF($O179="严重",1,IF($O179="高",2,3))))</x:f>
      </x:c>
      <x:c r="U179" s="102" t="str">
        <x:f>IF($T179="","",IF(AND($S179&lt;&gt;"已关闭",TODAY()&gt;$T179),"逾期","未逾期"))</x:f>
      </x:c>
      <x:c r="V179" s="102"/>
      <x:c r="W179" s="103"/>
      <x:c r="X179" s="102"/>
    </x:row>
    <x:row r="180">
      <x:c r="A180" s="102" t="str">
        <x:f>IF('能耗数据录入'!$A180="","","AL-"&amp;TEXT(ROW()-5,"0000"))</x:f>
      </x:c>
      <x:c r="B180" s="103" t="str">
        <x:f>IF('能耗数据录入'!$B180="","",'能耗数据录入'!$B180)</x:f>
      </x:c>
      <x:c r="C180" s="102" t="str">
        <x:f>IF('能耗数据录入'!$C180="","",'能耗数据录入'!$C180)</x:f>
      </x:c>
      <x:c r="D180" s="102" t="str">
        <x:f>IF('能耗数据录入'!$D180="","",'能耗数据录入'!$D180)</x:f>
      </x:c>
      <x:c r="E180" s="102" t="str">
        <x:f>IF('能耗数据录入'!$E180="","",'能耗数据录入'!$E180)</x:f>
      </x:c>
      <x:c r="F180" s="102" t="str">
        <x:f>IF('能耗数据录入'!$G180="","",'能耗数据录入'!$G180)</x:f>
      </x:c>
      <x:c r="G180" s="102" t="str">
        <x:f>IF('能耗数据录入'!$H180="","",'能耗数据录入'!$H180)</x:f>
      </x:c>
      <x:c r="H180" s="102" t="str">
        <x:f>IF('能耗数据录入'!$J180="","",'能耗数据录入'!$J180)</x:f>
      </x:c>
      <x:c r="I180" s="104" t="str">
        <x:f>IF('能耗数据录入'!$N180="","",'能耗数据录入'!$N180)</x:f>
      </x:c>
      <x:c r="J180" s="104" t="str">
        <x:f>IF($B180="","",IFERROR(AVERAGEIFS('能耗数据录入'!$N$6:$N$205,'能耗数据录入'!$B$6:$B$205,"&gt;="&amp;$B180-7,'能耗数据录入'!$B$6:$B$205,"&lt;"&amp;$B180,'能耗数据录入'!$H$6:$H$205,$G180,'能耗数据录入'!$J$6:$J$205,$H180),$I180))</x:f>
      </x:c>
      <x:c r="K180" s="105" t="str">
        <x:f>IFERROR(($I180-$J180)/$J180,"")</x:f>
      </x:c>
      <x:c r="L180" s="102" t="str">
        <x:f>IF('能耗数据录入'!$V180="","",'能耗数据录入'!$V180)</x:f>
      </x:c>
      <x:c r="M180" s="102" t="str">
        <x:f>IF($H180="","",IFERROR(VLOOKUP($H180,'基础设置'!$A$13:$K$19,5,FALSE),0.2))</x:f>
      </x:c>
      <x:c r="N180" s="102" t="str">
        <x:f>IF($B180="","",IF('能耗数据录入'!$L180="","缺少读数",IF($I180=0,"读数停滞/疑似离线",IF($K180&gt;=IFERROR(VLOOKUP($H180,'基础设置'!$A$13:$K$19,6,FALSE),0.5),"严重突增",IF($K180&gt;=$M180,"用量突增",IF($K180&lt;=-IFERROR(VLOOKUP($H180,'基础设置'!$A$13:$K$19,7,FALSE),0.3),"用量骤降",IF($L180&gt;IFERROR(VLOOKUP($H180,'基础设置'!$A$13:$K$19,8,FALSE),999999),"单位面积超限","正常")))))))</x:f>
      </x:c>
      <x:c r="O180" s="102" t="str">
        <x:f>IF($N180="","",IF($N180="正常","正常",IF(OR($N180="严重突增",$K180&gt;=IFERROR(VLOOKUP($H180,'基础设置'!$A$13:$K$19,6,FALSE),0.5)),"严重",IF(OR($N180="用量突增",$N180="用量骤降"),"高","中"))))</x:f>
      </x:c>
      <x:c r="P180" s="106" t="n">
        <x:f>IF(OR($N180="",$N180="正常"),0,ABS($I180-$J180)*'能耗数据录入'!$O180)</x:f>
        <x:v>0</x:v>
      </x:c>
      <x:c r="Q180" s="102" t="str">
        <x:f>IF($N180="正常","",IF($N180="读数停滞/疑似离线","核查表计通信/电池/网关/阀门状态",IF(AND($H180="水",$N180&lt;&gt;"正常"),"检查管网、阀门、卫生间、冷却塔及夜间最小流量",IF(AND($H180="电",$N180&lt;&gt;"正常"),"检查空调、照明、生产设备、峰谷时段与待机功耗",IF(AND($H180="气",$N180&lt;&gt;"正常"),"检查燃气阀门、锅炉/厨房设备与泄漏风险","核查设备工况、排班、产量与计量数据")))))</x:f>
        <x:v>核查设备工况、排班、产量与计量数据</x:v>
      </x:c>
      <x:c r="R180" s="102" t="str">
        <x:f>IF($H180="","",IFERROR(VLOOKUP($H180,'基础设置'!$A$13:$K$19,11,FALSE),"能源管理负责人"))</x:f>
      </x:c>
      <x:c r="S180" s="102" t="str">
        <x:f>IF($N180="","",IF($N180="正常","无需处理","待处理"))</x:f>
      </x:c>
      <x:c r="T180" s="103" t="str">
        <x:f>IF(OR($B180="",$N180="正常"),"",WORKDAY($B180,IF($O180="严重",1,IF($O180="高",2,3))))</x:f>
      </x:c>
      <x:c r="U180" s="102" t="str">
        <x:f>IF($T180="","",IF(AND($S180&lt;&gt;"已关闭",TODAY()&gt;$T180),"逾期","未逾期"))</x:f>
      </x:c>
      <x:c r="V180" s="102"/>
      <x:c r="W180" s="103"/>
      <x:c r="X180" s="102"/>
    </x:row>
    <x:row r="181">
      <x:c r="A181" s="102" t="str">
        <x:f>IF('能耗数据录入'!$A181="","","AL-"&amp;TEXT(ROW()-5,"0000"))</x:f>
      </x:c>
      <x:c r="B181" s="103" t="str">
        <x:f>IF('能耗数据录入'!$B181="","",'能耗数据录入'!$B181)</x:f>
      </x:c>
      <x:c r="C181" s="102" t="str">
        <x:f>IF('能耗数据录入'!$C181="","",'能耗数据录入'!$C181)</x:f>
      </x:c>
      <x:c r="D181" s="102" t="str">
        <x:f>IF('能耗数据录入'!$D181="","",'能耗数据录入'!$D181)</x:f>
      </x:c>
      <x:c r="E181" s="102" t="str">
        <x:f>IF('能耗数据录入'!$E181="","",'能耗数据录入'!$E181)</x:f>
      </x:c>
      <x:c r="F181" s="102" t="str">
        <x:f>IF('能耗数据录入'!$G181="","",'能耗数据录入'!$G181)</x:f>
      </x:c>
      <x:c r="G181" s="102" t="str">
        <x:f>IF('能耗数据录入'!$H181="","",'能耗数据录入'!$H181)</x:f>
      </x:c>
      <x:c r="H181" s="102" t="str">
        <x:f>IF('能耗数据录入'!$J181="","",'能耗数据录入'!$J181)</x:f>
      </x:c>
      <x:c r="I181" s="104" t="str">
        <x:f>IF('能耗数据录入'!$N181="","",'能耗数据录入'!$N181)</x:f>
      </x:c>
      <x:c r="J181" s="104" t="str">
        <x:f>IF($B181="","",IFERROR(AVERAGEIFS('能耗数据录入'!$N$6:$N$205,'能耗数据录入'!$B$6:$B$205,"&gt;="&amp;$B181-7,'能耗数据录入'!$B$6:$B$205,"&lt;"&amp;$B181,'能耗数据录入'!$H$6:$H$205,$G181,'能耗数据录入'!$J$6:$J$205,$H181),$I181))</x:f>
      </x:c>
      <x:c r="K181" s="105" t="str">
        <x:f>IFERROR(($I181-$J181)/$J181,"")</x:f>
      </x:c>
      <x:c r="L181" s="102" t="str">
        <x:f>IF('能耗数据录入'!$V181="","",'能耗数据录入'!$V181)</x:f>
      </x:c>
      <x:c r="M181" s="102" t="str">
        <x:f>IF($H181="","",IFERROR(VLOOKUP($H181,'基础设置'!$A$13:$K$19,5,FALSE),0.2))</x:f>
      </x:c>
      <x:c r="N181" s="102" t="str">
        <x:f>IF($B181="","",IF('能耗数据录入'!$L181="","缺少读数",IF($I181=0,"读数停滞/疑似离线",IF($K181&gt;=IFERROR(VLOOKUP($H181,'基础设置'!$A$13:$K$19,6,FALSE),0.5),"严重突增",IF($K181&gt;=$M181,"用量突增",IF($K181&lt;=-IFERROR(VLOOKUP($H181,'基础设置'!$A$13:$K$19,7,FALSE),0.3),"用量骤降",IF($L181&gt;IFERROR(VLOOKUP($H181,'基础设置'!$A$13:$K$19,8,FALSE),999999),"单位面积超限","正常")))))))</x:f>
      </x:c>
      <x:c r="O181" s="102" t="str">
        <x:f>IF($N181="","",IF($N181="正常","正常",IF(OR($N181="严重突增",$K181&gt;=IFERROR(VLOOKUP($H181,'基础设置'!$A$13:$K$19,6,FALSE),0.5)),"严重",IF(OR($N181="用量突增",$N181="用量骤降"),"高","中"))))</x:f>
      </x:c>
      <x:c r="P181" s="106" t="n">
        <x:f>IF(OR($N181="",$N181="正常"),0,ABS($I181-$J181)*'能耗数据录入'!$O181)</x:f>
        <x:v>0</x:v>
      </x:c>
      <x:c r="Q181" s="102" t="str">
        <x:f>IF($N181="正常","",IF($N181="读数停滞/疑似离线","核查表计通信/电池/网关/阀门状态",IF(AND($H181="水",$N181&lt;&gt;"正常"),"检查管网、阀门、卫生间、冷却塔及夜间最小流量",IF(AND($H181="电",$N181&lt;&gt;"正常"),"检查空调、照明、生产设备、峰谷时段与待机功耗",IF(AND($H181="气",$N181&lt;&gt;"正常"),"检查燃气阀门、锅炉/厨房设备与泄漏风险","核查设备工况、排班、产量与计量数据")))))</x:f>
        <x:v>核查设备工况、排班、产量与计量数据</x:v>
      </x:c>
      <x:c r="R181" s="102" t="str">
        <x:f>IF($H181="","",IFERROR(VLOOKUP($H181,'基础设置'!$A$13:$K$19,11,FALSE),"能源管理负责人"))</x:f>
      </x:c>
      <x:c r="S181" s="102" t="str">
        <x:f>IF($N181="","",IF($N181="正常","无需处理","待处理"))</x:f>
      </x:c>
      <x:c r="T181" s="103" t="str">
        <x:f>IF(OR($B181="",$N181="正常"),"",WORKDAY($B181,IF($O181="严重",1,IF($O181="高",2,3))))</x:f>
      </x:c>
      <x:c r="U181" s="102" t="str">
        <x:f>IF($T181="","",IF(AND($S181&lt;&gt;"已关闭",TODAY()&gt;$T181),"逾期","未逾期"))</x:f>
      </x:c>
      <x:c r="V181" s="102"/>
      <x:c r="W181" s="103"/>
      <x:c r="X181" s="102"/>
    </x:row>
    <x:row r="182">
      <x:c r="A182" s="102" t="str">
        <x:f>IF('能耗数据录入'!$A182="","","AL-"&amp;TEXT(ROW()-5,"0000"))</x:f>
      </x:c>
      <x:c r="B182" s="103" t="str">
        <x:f>IF('能耗数据录入'!$B182="","",'能耗数据录入'!$B182)</x:f>
      </x:c>
      <x:c r="C182" s="102" t="str">
        <x:f>IF('能耗数据录入'!$C182="","",'能耗数据录入'!$C182)</x:f>
      </x:c>
      <x:c r="D182" s="102" t="str">
        <x:f>IF('能耗数据录入'!$D182="","",'能耗数据录入'!$D182)</x:f>
      </x:c>
      <x:c r="E182" s="102" t="str">
        <x:f>IF('能耗数据录入'!$E182="","",'能耗数据录入'!$E182)</x:f>
      </x:c>
      <x:c r="F182" s="102" t="str">
        <x:f>IF('能耗数据录入'!$G182="","",'能耗数据录入'!$G182)</x:f>
      </x:c>
      <x:c r="G182" s="102" t="str">
        <x:f>IF('能耗数据录入'!$H182="","",'能耗数据录入'!$H182)</x:f>
      </x:c>
      <x:c r="H182" s="102" t="str">
        <x:f>IF('能耗数据录入'!$J182="","",'能耗数据录入'!$J182)</x:f>
      </x:c>
      <x:c r="I182" s="104" t="str">
        <x:f>IF('能耗数据录入'!$N182="","",'能耗数据录入'!$N182)</x:f>
      </x:c>
      <x:c r="J182" s="104" t="str">
        <x:f>IF($B182="","",IFERROR(AVERAGEIFS('能耗数据录入'!$N$6:$N$205,'能耗数据录入'!$B$6:$B$205,"&gt;="&amp;$B182-7,'能耗数据录入'!$B$6:$B$205,"&lt;"&amp;$B182,'能耗数据录入'!$H$6:$H$205,$G182,'能耗数据录入'!$J$6:$J$205,$H182),$I182))</x:f>
      </x:c>
      <x:c r="K182" s="105" t="str">
        <x:f>IFERROR(($I182-$J182)/$J182,"")</x:f>
      </x:c>
      <x:c r="L182" s="102" t="str">
        <x:f>IF('能耗数据录入'!$V182="","",'能耗数据录入'!$V182)</x:f>
      </x:c>
      <x:c r="M182" s="102" t="str">
        <x:f>IF($H182="","",IFERROR(VLOOKUP($H182,'基础设置'!$A$13:$K$19,5,FALSE),0.2))</x:f>
      </x:c>
      <x:c r="N182" s="102" t="str">
        <x:f>IF($B182="","",IF('能耗数据录入'!$L182="","缺少读数",IF($I182=0,"读数停滞/疑似离线",IF($K182&gt;=IFERROR(VLOOKUP($H182,'基础设置'!$A$13:$K$19,6,FALSE),0.5),"严重突增",IF($K182&gt;=$M182,"用量突增",IF($K182&lt;=-IFERROR(VLOOKUP($H182,'基础设置'!$A$13:$K$19,7,FALSE),0.3),"用量骤降",IF($L182&gt;IFERROR(VLOOKUP($H182,'基础设置'!$A$13:$K$19,8,FALSE),999999),"单位面积超限","正常")))))))</x:f>
      </x:c>
      <x:c r="O182" s="102" t="str">
        <x:f>IF($N182="","",IF($N182="正常","正常",IF(OR($N182="严重突增",$K182&gt;=IFERROR(VLOOKUP($H182,'基础设置'!$A$13:$K$19,6,FALSE),0.5)),"严重",IF(OR($N182="用量突增",$N182="用量骤降"),"高","中"))))</x:f>
      </x:c>
      <x:c r="P182" s="106" t="n">
        <x:f>IF(OR($N182="",$N182="正常"),0,ABS($I182-$J182)*'能耗数据录入'!$O182)</x:f>
        <x:v>0</x:v>
      </x:c>
      <x:c r="Q182" s="102" t="str">
        <x:f>IF($N182="正常","",IF($N182="读数停滞/疑似离线","核查表计通信/电池/网关/阀门状态",IF(AND($H182="水",$N182&lt;&gt;"正常"),"检查管网、阀门、卫生间、冷却塔及夜间最小流量",IF(AND($H182="电",$N182&lt;&gt;"正常"),"检查空调、照明、生产设备、峰谷时段与待机功耗",IF(AND($H182="气",$N182&lt;&gt;"正常"),"检查燃气阀门、锅炉/厨房设备与泄漏风险","核查设备工况、排班、产量与计量数据")))))</x:f>
        <x:v>核查设备工况、排班、产量与计量数据</x:v>
      </x:c>
      <x:c r="R182" s="102" t="str">
        <x:f>IF($H182="","",IFERROR(VLOOKUP($H182,'基础设置'!$A$13:$K$19,11,FALSE),"能源管理负责人"))</x:f>
      </x:c>
      <x:c r="S182" s="102" t="str">
        <x:f>IF($N182="","",IF($N182="正常","无需处理","待处理"))</x:f>
      </x:c>
      <x:c r="T182" s="103" t="str">
        <x:f>IF(OR($B182="",$N182="正常"),"",WORKDAY($B182,IF($O182="严重",1,IF($O182="高",2,3))))</x:f>
      </x:c>
      <x:c r="U182" s="102" t="str">
        <x:f>IF($T182="","",IF(AND($S182&lt;&gt;"已关闭",TODAY()&gt;$T182),"逾期","未逾期"))</x:f>
      </x:c>
      <x:c r="V182" s="102"/>
      <x:c r="W182" s="103"/>
      <x:c r="X182" s="102"/>
    </x:row>
    <x:row r="183">
      <x:c r="A183" s="102" t="str">
        <x:f>IF('能耗数据录入'!$A183="","","AL-"&amp;TEXT(ROW()-5,"0000"))</x:f>
      </x:c>
      <x:c r="B183" s="103" t="str">
        <x:f>IF('能耗数据录入'!$B183="","",'能耗数据录入'!$B183)</x:f>
      </x:c>
      <x:c r="C183" s="102" t="str">
        <x:f>IF('能耗数据录入'!$C183="","",'能耗数据录入'!$C183)</x:f>
      </x:c>
      <x:c r="D183" s="102" t="str">
        <x:f>IF('能耗数据录入'!$D183="","",'能耗数据录入'!$D183)</x:f>
      </x:c>
      <x:c r="E183" s="102" t="str">
        <x:f>IF('能耗数据录入'!$E183="","",'能耗数据录入'!$E183)</x:f>
      </x:c>
      <x:c r="F183" s="102" t="str">
        <x:f>IF('能耗数据录入'!$G183="","",'能耗数据录入'!$G183)</x:f>
      </x:c>
      <x:c r="G183" s="102" t="str">
        <x:f>IF('能耗数据录入'!$H183="","",'能耗数据录入'!$H183)</x:f>
      </x:c>
      <x:c r="H183" s="102" t="str">
        <x:f>IF('能耗数据录入'!$J183="","",'能耗数据录入'!$J183)</x:f>
      </x:c>
      <x:c r="I183" s="104" t="str">
        <x:f>IF('能耗数据录入'!$N183="","",'能耗数据录入'!$N183)</x:f>
      </x:c>
      <x:c r="J183" s="104" t="str">
        <x:f>IF($B183="","",IFERROR(AVERAGEIFS('能耗数据录入'!$N$6:$N$205,'能耗数据录入'!$B$6:$B$205,"&gt;="&amp;$B183-7,'能耗数据录入'!$B$6:$B$205,"&lt;"&amp;$B183,'能耗数据录入'!$H$6:$H$205,$G183,'能耗数据录入'!$J$6:$J$205,$H183),$I183))</x:f>
      </x:c>
      <x:c r="K183" s="105" t="str">
        <x:f>IFERROR(($I183-$J183)/$J183,"")</x:f>
      </x:c>
      <x:c r="L183" s="102" t="str">
        <x:f>IF('能耗数据录入'!$V183="","",'能耗数据录入'!$V183)</x:f>
      </x:c>
      <x:c r="M183" s="102" t="str">
        <x:f>IF($H183="","",IFERROR(VLOOKUP($H183,'基础设置'!$A$13:$K$19,5,FALSE),0.2))</x:f>
      </x:c>
      <x:c r="N183" s="102" t="str">
        <x:f>IF($B183="","",IF('能耗数据录入'!$L183="","缺少读数",IF($I183=0,"读数停滞/疑似离线",IF($K183&gt;=IFERROR(VLOOKUP($H183,'基础设置'!$A$13:$K$19,6,FALSE),0.5),"严重突增",IF($K183&gt;=$M183,"用量突增",IF($K183&lt;=-IFERROR(VLOOKUP($H183,'基础设置'!$A$13:$K$19,7,FALSE),0.3),"用量骤降",IF($L183&gt;IFERROR(VLOOKUP($H183,'基础设置'!$A$13:$K$19,8,FALSE),999999),"单位面积超限","正常")))))))</x:f>
      </x:c>
      <x:c r="O183" s="102" t="str">
        <x:f>IF($N183="","",IF($N183="正常","正常",IF(OR($N183="严重突增",$K183&gt;=IFERROR(VLOOKUP($H183,'基础设置'!$A$13:$K$19,6,FALSE),0.5)),"严重",IF(OR($N183="用量突增",$N183="用量骤降"),"高","中"))))</x:f>
      </x:c>
      <x:c r="P183" s="106" t="n">
        <x:f>IF(OR($N183="",$N183="正常"),0,ABS($I183-$J183)*'能耗数据录入'!$O183)</x:f>
        <x:v>0</x:v>
      </x:c>
      <x:c r="Q183" s="102" t="str">
        <x:f>IF($N183="正常","",IF($N183="读数停滞/疑似离线","核查表计通信/电池/网关/阀门状态",IF(AND($H183="水",$N183&lt;&gt;"正常"),"检查管网、阀门、卫生间、冷却塔及夜间最小流量",IF(AND($H183="电",$N183&lt;&gt;"正常"),"检查空调、照明、生产设备、峰谷时段与待机功耗",IF(AND($H183="气",$N183&lt;&gt;"正常"),"检查燃气阀门、锅炉/厨房设备与泄漏风险","核查设备工况、排班、产量与计量数据")))))</x:f>
        <x:v>核查设备工况、排班、产量与计量数据</x:v>
      </x:c>
      <x:c r="R183" s="102" t="str">
        <x:f>IF($H183="","",IFERROR(VLOOKUP($H183,'基础设置'!$A$13:$K$19,11,FALSE),"能源管理负责人"))</x:f>
      </x:c>
      <x:c r="S183" s="102" t="str">
        <x:f>IF($N183="","",IF($N183="正常","无需处理","待处理"))</x:f>
      </x:c>
      <x:c r="T183" s="103" t="str">
        <x:f>IF(OR($B183="",$N183="正常"),"",WORKDAY($B183,IF($O183="严重",1,IF($O183="高",2,3))))</x:f>
      </x:c>
      <x:c r="U183" s="102" t="str">
        <x:f>IF($T183="","",IF(AND($S183&lt;&gt;"已关闭",TODAY()&gt;$T183),"逾期","未逾期"))</x:f>
      </x:c>
      <x:c r="V183" s="102"/>
      <x:c r="W183" s="103"/>
      <x:c r="X183" s="102"/>
    </x:row>
    <x:row r="184">
      <x:c r="A184" s="102" t="str">
        <x:f>IF('能耗数据录入'!$A184="","","AL-"&amp;TEXT(ROW()-5,"0000"))</x:f>
      </x:c>
      <x:c r="B184" s="103" t="str">
        <x:f>IF('能耗数据录入'!$B184="","",'能耗数据录入'!$B184)</x:f>
      </x:c>
      <x:c r="C184" s="102" t="str">
        <x:f>IF('能耗数据录入'!$C184="","",'能耗数据录入'!$C184)</x:f>
      </x:c>
      <x:c r="D184" s="102" t="str">
        <x:f>IF('能耗数据录入'!$D184="","",'能耗数据录入'!$D184)</x:f>
      </x:c>
      <x:c r="E184" s="102" t="str">
        <x:f>IF('能耗数据录入'!$E184="","",'能耗数据录入'!$E184)</x:f>
      </x:c>
      <x:c r="F184" s="102" t="str">
        <x:f>IF('能耗数据录入'!$G184="","",'能耗数据录入'!$G184)</x:f>
      </x:c>
      <x:c r="G184" s="102" t="str">
        <x:f>IF('能耗数据录入'!$H184="","",'能耗数据录入'!$H184)</x:f>
      </x:c>
      <x:c r="H184" s="102" t="str">
        <x:f>IF('能耗数据录入'!$J184="","",'能耗数据录入'!$J184)</x:f>
      </x:c>
      <x:c r="I184" s="104" t="str">
        <x:f>IF('能耗数据录入'!$N184="","",'能耗数据录入'!$N184)</x:f>
      </x:c>
      <x:c r="J184" s="104" t="str">
        <x:f>IF($B184="","",IFERROR(AVERAGEIFS('能耗数据录入'!$N$6:$N$205,'能耗数据录入'!$B$6:$B$205,"&gt;="&amp;$B184-7,'能耗数据录入'!$B$6:$B$205,"&lt;"&amp;$B184,'能耗数据录入'!$H$6:$H$205,$G184,'能耗数据录入'!$J$6:$J$205,$H184),$I184))</x:f>
      </x:c>
      <x:c r="K184" s="105" t="str">
        <x:f>IFERROR(($I184-$J184)/$J184,"")</x:f>
      </x:c>
      <x:c r="L184" s="102" t="str">
        <x:f>IF('能耗数据录入'!$V184="","",'能耗数据录入'!$V184)</x:f>
      </x:c>
      <x:c r="M184" s="102" t="str">
        <x:f>IF($H184="","",IFERROR(VLOOKUP($H184,'基础设置'!$A$13:$K$19,5,FALSE),0.2))</x:f>
      </x:c>
      <x:c r="N184" s="102" t="str">
        <x:f>IF($B184="","",IF('能耗数据录入'!$L184="","缺少读数",IF($I184=0,"读数停滞/疑似离线",IF($K184&gt;=IFERROR(VLOOKUP($H184,'基础设置'!$A$13:$K$19,6,FALSE),0.5),"严重突增",IF($K184&gt;=$M184,"用量突增",IF($K184&lt;=-IFERROR(VLOOKUP($H184,'基础设置'!$A$13:$K$19,7,FALSE),0.3),"用量骤降",IF($L184&gt;IFERROR(VLOOKUP($H184,'基础设置'!$A$13:$K$19,8,FALSE),999999),"单位面积超限","正常")))))))</x:f>
      </x:c>
      <x:c r="O184" s="102" t="str">
        <x:f>IF($N184="","",IF($N184="正常","正常",IF(OR($N184="严重突增",$K184&gt;=IFERROR(VLOOKUP($H184,'基础设置'!$A$13:$K$19,6,FALSE),0.5)),"严重",IF(OR($N184="用量突增",$N184="用量骤降"),"高","中"))))</x:f>
      </x:c>
      <x:c r="P184" s="106" t="n">
        <x:f>IF(OR($N184="",$N184="正常"),0,ABS($I184-$J184)*'能耗数据录入'!$O184)</x:f>
        <x:v>0</x:v>
      </x:c>
      <x:c r="Q184" s="102" t="str">
        <x:f>IF($N184="正常","",IF($N184="读数停滞/疑似离线","核查表计通信/电池/网关/阀门状态",IF(AND($H184="水",$N184&lt;&gt;"正常"),"检查管网、阀门、卫生间、冷却塔及夜间最小流量",IF(AND($H184="电",$N184&lt;&gt;"正常"),"检查空调、照明、生产设备、峰谷时段与待机功耗",IF(AND($H184="气",$N184&lt;&gt;"正常"),"检查燃气阀门、锅炉/厨房设备与泄漏风险","核查设备工况、排班、产量与计量数据")))))</x:f>
        <x:v>核查设备工况、排班、产量与计量数据</x:v>
      </x:c>
      <x:c r="R184" s="102" t="str">
        <x:f>IF($H184="","",IFERROR(VLOOKUP($H184,'基础设置'!$A$13:$K$19,11,FALSE),"能源管理负责人"))</x:f>
      </x:c>
      <x:c r="S184" s="102" t="str">
        <x:f>IF($N184="","",IF($N184="正常","无需处理","待处理"))</x:f>
      </x:c>
      <x:c r="T184" s="103" t="str">
        <x:f>IF(OR($B184="",$N184="正常"),"",WORKDAY($B184,IF($O184="严重",1,IF($O184="高",2,3))))</x:f>
      </x:c>
      <x:c r="U184" s="102" t="str">
        <x:f>IF($T184="","",IF(AND($S184&lt;&gt;"已关闭",TODAY()&gt;$T184),"逾期","未逾期"))</x:f>
      </x:c>
      <x:c r="V184" s="102"/>
      <x:c r="W184" s="103"/>
      <x:c r="X184" s="102"/>
    </x:row>
    <x:row r="185">
      <x:c r="A185" s="102" t="str">
        <x:f>IF('能耗数据录入'!$A185="","","AL-"&amp;TEXT(ROW()-5,"0000"))</x:f>
      </x:c>
      <x:c r="B185" s="103" t="str">
        <x:f>IF('能耗数据录入'!$B185="","",'能耗数据录入'!$B185)</x:f>
      </x:c>
      <x:c r="C185" s="102" t="str">
        <x:f>IF('能耗数据录入'!$C185="","",'能耗数据录入'!$C185)</x:f>
      </x:c>
      <x:c r="D185" s="102" t="str">
        <x:f>IF('能耗数据录入'!$D185="","",'能耗数据录入'!$D185)</x:f>
      </x:c>
      <x:c r="E185" s="102" t="str">
        <x:f>IF('能耗数据录入'!$E185="","",'能耗数据录入'!$E185)</x:f>
      </x:c>
      <x:c r="F185" s="102" t="str">
        <x:f>IF('能耗数据录入'!$G185="","",'能耗数据录入'!$G185)</x:f>
      </x:c>
      <x:c r="G185" s="102" t="str">
        <x:f>IF('能耗数据录入'!$H185="","",'能耗数据录入'!$H185)</x:f>
      </x:c>
      <x:c r="H185" s="102" t="str">
        <x:f>IF('能耗数据录入'!$J185="","",'能耗数据录入'!$J185)</x:f>
      </x:c>
      <x:c r="I185" s="104" t="str">
        <x:f>IF('能耗数据录入'!$N185="","",'能耗数据录入'!$N185)</x:f>
      </x:c>
      <x:c r="J185" s="104" t="str">
        <x:f>IF($B185="","",IFERROR(AVERAGEIFS('能耗数据录入'!$N$6:$N$205,'能耗数据录入'!$B$6:$B$205,"&gt;="&amp;$B185-7,'能耗数据录入'!$B$6:$B$205,"&lt;"&amp;$B185,'能耗数据录入'!$H$6:$H$205,$G185,'能耗数据录入'!$J$6:$J$205,$H185),$I185))</x:f>
      </x:c>
      <x:c r="K185" s="105" t="str">
        <x:f>IFERROR(($I185-$J185)/$J185,"")</x:f>
      </x:c>
      <x:c r="L185" s="102" t="str">
        <x:f>IF('能耗数据录入'!$V185="","",'能耗数据录入'!$V185)</x:f>
      </x:c>
      <x:c r="M185" s="102" t="str">
        <x:f>IF($H185="","",IFERROR(VLOOKUP($H185,'基础设置'!$A$13:$K$19,5,FALSE),0.2))</x:f>
      </x:c>
      <x:c r="N185" s="102" t="str">
        <x:f>IF($B185="","",IF('能耗数据录入'!$L185="","缺少读数",IF($I185=0,"读数停滞/疑似离线",IF($K185&gt;=IFERROR(VLOOKUP($H185,'基础设置'!$A$13:$K$19,6,FALSE),0.5),"严重突增",IF($K185&gt;=$M185,"用量突增",IF($K185&lt;=-IFERROR(VLOOKUP($H185,'基础设置'!$A$13:$K$19,7,FALSE),0.3),"用量骤降",IF($L185&gt;IFERROR(VLOOKUP($H185,'基础设置'!$A$13:$K$19,8,FALSE),999999),"单位面积超限","正常")))))))</x:f>
      </x:c>
      <x:c r="O185" s="102" t="str">
        <x:f>IF($N185="","",IF($N185="正常","正常",IF(OR($N185="严重突增",$K185&gt;=IFERROR(VLOOKUP($H185,'基础设置'!$A$13:$K$19,6,FALSE),0.5)),"严重",IF(OR($N185="用量突增",$N185="用量骤降"),"高","中"))))</x:f>
      </x:c>
      <x:c r="P185" s="106" t="n">
        <x:f>IF(OR($N185="",$N185="正常"),0,ABS($I185-$J185)*'能耗数据录入'!$O185)</x:f>
        <x:v>0</x:v>
      </x:c>
      <x:c r="Q185" s="102" t="str">
        <x:f>IF($N185="正常","",IF($N185="读数停滞/疑似离线","核查表计通信/电池/网关/阀门状态",IF(AND($H185="水",$N185&lt;&gt;"正常"),"检查管网、阀门、卫生间、冷却塔及夜间最小流量",IF(AND($H185="电",$N185&lt;&gt;"正常"),"检查空调、照明、生产设备、峰谷时段与待机功耗",IF(AND($H185="气",$N185&lt;&gt;"正常"),"检查燃气阀门、锅炉/厨房设备与泄漏风险","核查设备工况、排班、产量与计量数据")))))</x:f>
        <x:v>核查设备工况、排班、产量与计量数据</x:v>
      </x:c>
      <x:c r="R185" s="102" t="str">
        <x:f>IF($H185="","",IFERROR(VLOOKUP($H185,'基础设置'!$A$13:$K$19,11,FALSE),"能源管理负责人"))</x:f>
      </x:c>
      <x:c r="S185" s="102" t="str">
        <x:f>IF($N185="","",IF($N185="正常","无需处理","待处理"))</x:f>
      </x:c>
      <x:c r="T185" s="103" t="str">
        <x:f>IF(OR($B185="",$N185="正常"),"",WORKDAY($B185,IF($O185="严重",1,IF($O185="高",2,3))))</x:f>
      </x:c>
      <x:c r="U185" s="102" t="str">
        <x:f>IF($T185="","",IF(AND($S185&lt;&gt;"已关闭",TODAY()&gt;$T185),"逾期","未逾期"))</x:f>
      </x:c>
      <x:c r="V185" s="102"/>
      <x:c r="W185" s="103"/>
      <x:c r="X185" s="102"/>
    </x:row>
    <x:row r="186">
      <x:c r="A186" s="102" t="str">
        <x:f>IF('能耗数据录入'!$A186="","","AL-"&amp;TEXT(ROW()-5,"0000"))</x:f>
      </x:c>
      <x:c r="B186" s="103" t="str">
        <x:f>IF('能耗数据录入'!$B186="","",'能耗数据录入'!$B186)</x:f>
      </x:c>
      <x:c r="C186" s="102" t="str">
        <x:f>IF('能耗数据录入'!$C186="","",'能耗数据录入'!$C186)</x:f>
      </x:c>
      <x:c r="D186" s="102" t="str">
        <x:f>IF('能耗数据录入'!$D186="","",'能耗数据录入'!$D186)</x:f>
      </x:c>
      <x:c r="E186" s="102" t="str">
        <x:f>IF('能耗数据录入'!$E186="","",'能耗数据录入'!$E186)</x:f>
      </x:c>
      <x:c r="F186" s="102" t="str">
        <x:f>IF('能耗数据录入'!$G186="","",'能耗数据录入'!$G186)</x:f>
      </x:c>
      <x:c r="G186" s="102" t="str">
        <x:f>IF('能耗数据录入'!$H186="","",'能耗数据录入'!$H186)</x:f>
      </x:c>
      <x:c r="H186" s="102" t="str">
        <x:f>IF('能耗数据录入'!$J186="","",'能耗数据录入'!$J186)</x:f>
      </x:c>
      <x:c r="I186" s="104" t="str">
        <x:f>IF('能耗数据录入'!$N186="","",'能耗数据录入'!$N186)</x:f>
      </x:c>
      <x:c r="J186" s="104" t="str">
        <x:f>IF($B186="","",IFERROR(AVERAGEIFS('能耗数据录入'!$N$6:$N$205,'能耗数据录入'!$B$6:$B$205,"&gt;="&amp;$B186-7,'能耗数据录入'!$B$6:$B$205,"&lt;"&amp;$B186,'能耗数据录入'!$H$6:$H$205,$G186,'能耗数据录入'!$J$6:$J$205,$H186),$I186))</x:f>
      </x:c>
      <x:c r="K186" s="105" t="str">
        <x:f>IFERROR(($I186-$J186)/$J186,"")</x:f>
      </x:c>
      <x:c r="L186" s="102" t="str">
        <x:f>IF('能耗数据录入'!$V186="","",'能耗数据录入'!$V186)</x:f>
      </x:c>
      <x:c r="M186" s="102" t="str">
        <x:f>IF($H186="","",IFERROR(VLOOKUP($H186,'基础设置'!$A$13:$K$19,5,FALSE),0.2))</x:f>
      </x:c>
      <x:c r="N186" s="102" t="str">
        <x:f>IF($B186="","",IF('能耗数据录入'!$L186="","缺少读数",IF($I186=0,"读数停滞/疑似离线",IF($K186&gt;=IFERROR(VLOOKUP($H186,'基础设置'!$A$13:$K$19,6,FALSE),0.5),"严重突增",IF($K186&gt;=$M186,"用量突增",IF($K186&lt;=-IFERROR(VLOOKUP($H186,'基础设置'!$A$13:$K$19,7,FALSE),0.3),"用量骤降",IF($L186&gt;IFERROR(VLOOKUP($H186,'基础设置'!$A$13:$K$19,8,FALSE),999999),"单位面积超限","正常")))))))</x:f>
      </x:c>
      <x:c r="O186" s="102" t="str">
        <x:f>IF($N186="","",IF($N186="正常","正常",IF(OR($N186="严重突增",$K186&gt;=IFERROR(VLOOKUP($H186,'基础设置'!$A$13:$K$19,6,FALSE),0.5)),"严重",IF(OR($N186="用量突增",$N186="用量骤降"),"高","中"))))</x:f>
      </x:c>
      <x:c r="P186" s="106" t="n">
        <x:f>IF(OR($N186="",$N186="正常"),0,ABS($I186-$J186)*'能耗数据录入'!$O186)</x:f>
        <x:v>0</x:v>
      </x:c>
      <x:c r="Q186" s="102" t="str">
        <x:f>IF($N186="正常","",IF($N186="读数停滞/疑似离线","核查表计通信/电池/网关/阀门状态",IF(AND($H186="水",$N186&lt;&gt;"正常"),"检查管网、阀门、卫生间、冷却塔及夜间最小流量",IF(AND($H186="电",$N186&lt;&gt;"正常"),"检查空调、照明、生产设备、峰谷时段与待机功耗",IF(AND($H186="气",$N186&lt;&gt;"正常"),"检查燃气阀门、锅炉/厨房设备与泄漏风险","核查设备工况、排班、产量与计量数据")))))</x:f>
        <x:v>核查设备工况、排班、产量与计量数据</x:v>
      </x:c>
      <x:c r="R186" s="102" t="str">
        <x:f>IF($H186="","",IFERROR(VLOOKUP($H186,'基础设置'!$A$13:$K$19,11,FALSE),"能源管理负责人"))</x:f>
      </x:c>
      <x:c r="S186" s="102" t="str">
        <x:f>IF($N186="","",IF($N186="正常","无需处理","待处理"))</x:f>
      </x:c>
      <x:c r="T186" s="103" t="str">
        <x:f>IF(OR($B186="",$N186="正常"),"",WORKDAY($B186,IF($O186="严重",1,IF($O186="高",2,3))))</x:f>
      </x:c>
      <x:c r="U186" s="102" t="str">
        <x:f>IF($T186="","",IF(AND($S186&lt;&gt;"已关闭",TODAY()&gt;$T186),"逾期","未逾期"))</x:f>
      </x:c>
      <x:c r="V186" s="102"/>
      <x:c r="W186" s="103"/>
      <x:c r="X186" s="102"/>
    </x:row>
    <x:row r="187">
      <x:c r="A187" s="102" t="str">
        <x:f>IF('能耗数据录入'!$A187="","","AL-"&amp;TEXT(ROW()-5,"0000"))</x:f>
      </x:c>
      <x:c r="B187" s="103" t="str">
        <x:f>IF('能耗数据录入'!$B187="","",'能耗数据录入'!$B187)</x:f>
      </x:c>
      <x:c r="C187" s="102" t="str">
        <x:f>IF('能耗数据录入'!$C187="","",'能耗数据录入'!$C187)</x:f>
      </x:c>
      <x:c r="D187" s="102" t="str">
        <x:f>IF('能耗数据录入'!$D187="","",'能耗数据录入'!$D187)</x:f>
      </x:c>
      <x:c r="E187" s="102" t="str">
        <x:f>IF('能耗数据录入'!$E187="","",'能耗数据录入'!$E187)</x:f>
      </x:c>
      <x:c r="F187" s="102" t="str">
        <x:f>IF('能耗数据录入'!$G187="","",'能耗数据录入'!$G187)</x:f>
      </x:c>
      <x:c r="G187" s="102" t="str">
        <x:f>IF('能耗数据录入'!$H187="","",'能耗数据录入'!$H187)</x:f>
      </x:c>
      <x:c r="H187" s="102" t="str">
        <x:f>IF('能耗数据录入'!$J187="","",'能耗数据录入'!$J187)</x:f>
      </x:c>
      <x:c r="I187" s="104" t="str">
        <x:f>IF('能耗数据录入'!$N187="","",'能耗数据录入'!$N187)</x:f>
      </x:c>
      <x:c r="J187" s="104" t="str">
        <x:f>IF($B187="","",IFERROR(AVERAGEIFS('能耗数据录入'!$N$6:$N$205,'能耗数据录入'!$B$6:$B$205,"&gt;="&amp;$B187-7,'能耗数据录入'!$B$6:$B$205,"&lt;"&amp;$B187,'能耗数据录入'!$H$6:$H$205,$G187,'能耗数据录入'!$J$6:$J$205,$H187),$I187))</x:f>
      </x:c>
      <x:c r="K187" s="105" t="str">
        <x:f>IFERROR(($I187-$J187)/$J187,"")</x:f>
      </x:c>
      <x:c r="L187" s="102" t="str">
        <x:f>IF('能耗数据录入'!$V187="","",'能耗数据录入'!$V187)</x:f>
      </x:c>
      <x:c r="M187" s="102" t="str">
        <x:f>IF($H187="","",IFERROR(VLOOKUP($H187,'基础设置'!$A$13:$K$19,5,FALSE),0.2))</x:f>
      </x:c>
      <x:c r="N187" s="102" t="str">
        <x:f>IF($B187="","",IF('能耗数据录入'!$L187="","缺少读数",IF($I187=0,"读数停滞/疑似离线",IF($K187&gt;=IFERROR(VLOOKUP($H187,'基础设置'!$A$13:$K$19,6,FALSE),0.5),"严重突增",IF($K187&gt;=$M187,"用量突增",IF($K187&lt;=-IFERROR(VLOOKUP($H187,'基础设置'!$A$13:$K$19,7,FALSE),0.3),"用量骤降",IF($L187&gt;IFERROR(VLOOKUP($H187,'基础设置'!$A$13:$K$19,8,FALSE),999999),"单位面积超限","正常")))))))</x:f>
      </x:c>
      <x:c r="O187" s="102" t="str">
        <x:f>IF($N187="","",IF($N187="正常","正常",IF(OR($N187="严重突增",$K187&gt;=IFERROR(VLOOKUP($H187,'基础设置'!$A$13:$K$19,6,FALSE),0.5)),"严重",IF(OR($N187="用量突增",$N187="用量骤降"),"高","中"))))</x:f>
      </x:c>
      <x:c r="P187" s="106" t="n">
        <x:f>IF(OR($N187="",$N187="正常"),0,ABS($I187-$J187)*'能耗数据录入'!$O187)</x:f>
        <x:v>0</x:v>
      </x:c>
      <x:c r="Q187" s="102" t="str">
        <x:f>IF($N187="正常","",IF($N187="读数停滞/疑似离线","核查表计通信/电池/网关/阀门状态",IF(AND($H187="水",$N187&lt;&gt;"正常"),"检查管网、阀门、卫生间、冷却塔及夜间最小流量",IF(AND($H187="电",$N187&lt;&gt;"正常"),"检查空调、照明、生产设备、峰谷时段与待机功耗",IF(AND($H187="气",$N187&lt;&gt;"正常"),"检查燃气阀门、锅炉/厨房设备与泄漏风险","核查设备工况、排班、产量与计量数据")))))</x:f>
        <x:v>核查设备工况、排班、产量与计量数据</x:v>
      </x:c>
      <x:c r="R187" s="102" t="str">
        <x:f>IF($H187="","",IFERROR(VLOOKUP($H187,'基础设置'!$A$13:$K$19,11,FALSE),"能源管理负责人"))</x:f>
      </x:c>
      <x:c r="S187" s="102" t="str">
        <x:f>IF($N187="","",IF($N187="正常","无需处理","待处理"))</x:f>
      </x:c>
      <x:c r="T187" s="103" t="str">
        <x:f>IF(OR($B187="",$N187="正常"),"",WORKDAY($B187,IF($O187="严重",1,IF($O187="高",2,3))))</x:f>
      </x:c>
      <x:c r="U187" s="102" t="str">
        <x:f>IF($T187="","",IF(AND($S187&lt;&gt;"已关闭",TODAY()&gt;$T187),"逾期","未逾期"))</x:f>
      </x:c>
      <x:c r="V187" s="102"/>
      <x:c r="W187" s="103"/>
      <x:c r="X187" s="102"/>
    </x:row>
    <x:row r="188">
      <x:c r="A188" s="102" t="str">
        <x:f>IF('能耗数据录入'!$A188="","","AL-"&amp;TEXT(ROW()-5,"0000"))</x:f>
      </x:c>
      <x:c r="B188" s="103" t="str">
        <x:f>IF('能耗数据录入'!$B188="","",'能耗数据录入'!$B188)</x:f>
      </x:c>
      <x:c r="C188" s="102" t="str">
        <x:f>IF('能耗数据录入'!$C188="","",'能耗数据录入'!$C188)</x:f>
      </x:c>
      <x:c r="D188" s="102" t="str">
        <x:f>IF('能耗数据录入'!$D188="","",'能耗数据录入'!$D188)</x:f>
      </x:c>
      <x:c r="E188" s="102" t="str">
        <x:f>IF('能耗数据录入'!$E188="","",'能耗数据录入'!$E188)</x:f>
      </x:c>
      <x:c r="F188" s="102" t="str">
        <x:f>IF('能耗数据录入'!$G188="","",'能耗数据录入'!$G188)</x:f>
      </x:c>
      <x:c r="G188" s="102" t="str">
        <x:f>IF('能耗数据录入'!$H188="","",'能耗数据录入'!$H188)</x:f>
      </x:c>
      <x:c r="H188" s="102" t="str">
        <x:f>IF('能耗数据录入'!$J188="","",'能耗数据录入'!$J188)</x:f>
      </x:c>
      <x:c r="I188" s="104" t="str">
        <x:f>IF('能耗数据录入'!$N188="","",'能耗数据录入'!$N188)</x:f>
      </x:c>
      <x:c r="J188" s="104" t="str">
        <x:f>IF($B188="","",IFERROR(AVERAGEIFS('能耗数据录入'!$N$6:$N$205,'能耗数据录入'!$B$6:$B$205,"&gt;="&amp;$B188-7,'能耗数据录入'!$B$6:$B$205,"&lt;"&amp;$B188,'能耗数据录入'!$H$6:$H$205,$G188,'能耗数据录入'!$J$6:$J$205,$H188),$I188))</x:f>
      </x:c>
      <x:c r="K188" s="105" t="str">
        <x:f>IFERROR(($I188-$J188)/$J188,"")</x:f>
      </x:c>
      <x:c r="L188" s="102" t="str">
        <x:f>IF('能耗数据录入'!$V188="","",'能耗数据录入'!$V188)</x:f>
      </x:c>
      <x:c r="M188" s="102" t="str">
        <x:f>IF($H188="","",IFERROR(VLOOKUP($H188,'基础设置'!$A$13:$K$19,5,FALSE),0.2))</x:f>
      </x:c>
      <x:c r="N188" s="102" t="str">
        <x:f>IF($B188="","",IF('能耗数据录入'!$L188="","缺少读数",IF($I188=0,"读数停滞/疑似离线",IF($K188&gt;=IFERROR(VLOOKUP($H188,'基础设置'!$A$13:$K$19,6,FALSE),0.5),"严重突增",IF($K188&gt;=$M188,"用量突增",IF($K188&lt;=-IFERROR(VLOOKUP($H188,'基础设置'!$A$13:$K$19,7,FALSE),0.3),"用量骤降",IF($L188&gt;IFERROR(VLOOKUP($H188,'基础设置'!$A$13:$K$19,8,FALSE),999999),"单位面积超限","正常")))))))</x:f>
      </x:c>
      <x:c r="O188" s="102" t="str">
        <x:f>IF($N188="","",IF($N188="正常","正常",IF(OR($N188="严重突增",$K188&gt;=IFERROR(VLOOKUP($H188,'基础设置'!$A$13:$K$19,6,FALSE),0.5)),"严重",IF(OR($N188="用量突增",$N188="用量骤降"),"高","中"))))</x:f>
      </x:c>
      <x:c r="P188" s="106" t="n">
        <x:f>IF(OR($N188="",$N188="正常"),0,ABS($I188-$J188)*'能耗数据录入'!$O188)</x:f>
        <x:v>0</x:v>
      </x:c>
      <x:c r="Q188" s="102" t="str">
        <x:f>IF($N188="正常","",IF($N188="读数停滞/疑似离线","核查表计通信/电池/网关/阀门状态",IF(AND($H188="水",$N188&lt;&gt;"正常"),"检查管网、阀门、卫生间、冷却塔及夜间最小流量",IF(AND($H188="电",$N188&lt;&gt;"正常"),"检查空调、照明、生产设备、峰谷时段与待机功耗",IF(AND($H188="气",$N188&lt;&gt;"正常"),"检查燃气阀门、锅炉/厨房设备与泄漏风险","核查设备工况、排班、产量与计量数据")))))</x:f>
        <x:v>核查设备工况、排班、产量与计量数据</x:v>
      </x:c>
      <x:c r="R188" s="102" t="str">
        <x:f>IF($H188="","",IFERROR(VLOOKUP($H188,'基础设置'!$A$13:$K$19,11,FALSE),"能源管理负责人"))</x:f>
      </x:c>
      <x:c r="S188" s="102" t="str">
        <x:f>IF($N188="","",IF($N188="正常","无需处理","待处理"))</x:f>
      </x:c>
      <x:c r="T188" s="103" t="str">
        <x:f>IF(OR($B188="",$N188="正常"),"",WORKDAY($B188,IF($O188="严重",1,IF($O188="高",2,3))))</x:f>
      </x:c>
      <x:c r="U188" s="102" t="str">
        <x:f>IF($T188="","",IF(AND($S188&lt;&gt;"已关闭",TODAY()&gt;$T188),"逾期","未逾期"))</x:f>
      </x:c>
      <x:c r="V188" s="102"/>
      <x:c r="W188" s="103"/>
      <x:c r="X188" s="102"/>
    </x:row>
    <x:row r="189">
      <x:c r="A189" s="102" t="str">
        <x:f>IF('能耗数据录入'!$A189="","","AL-"&amp;TEXT(ROW()-5,"0000"))</x:f>
      </x:c>
      <x:c r="B189" s="103" t="str">
        <x:f>IF('能耗数据录入'!$B189="","",'能耗数据录入'!$B189)</x:f>
      </x:c>
      <x:c r="C189" s="102" t="str">
        <x:f>IF('能耗数据录入'!$C189="","",'能耗数据录入'!$C189)</x:f>
      </x:c>
      <x:c r="D189" s="102" t="str">
        <x:f>IF('能耗数据录入'!$D189="","",'能耗数据录入'!$D189)</x:f>
      </x:c>
      <x:c r="E189" s="102" t="str">
        <x:f>IF('能耗数据录入'!$E189="","",'能耗数据录入'!$E189)</x:f>
      </x:c>
      <x:c r="F189" s="102" t="str">
        <x:f>IF('能耗数据录入'!$G189="","",'能耗数据录入'!$G189)</x:f>
      </x:c>
      <x:c r="G189" s="102" t="str">
        <x:f>IF('能耗数据录入'!$H189="","",'能耗数据录入'!$H189)</x:f>
      </x:c>
      <x:c r="H189" s="102" t="str">
        <x:f>IF('能耗数据录入'!$J189="","",'能耗数据录入'!$J189)</x:f>
      </x:c>
      <x:c r="I189" s="104" t="str">
        <x:f>IF('能耗数据录入'!$N189="","",'能耗数据录入'!$N189)</x:f>
      </x:c>
      <x:c r="J189" s="104" t="str">
        <x:f>IF($B189="","",IFERROR(AVERAGEIFS('能耗数据录入'!$N$6:$N$205,'能耗数据录入'!$B$6:$B$205,"&gt;="&amp;$B189-7,'能耗数据录入'!$B$6:$B$205,"&lt;"&amp;$B189,'能耗数据录入'!$H$6:$H$205,$G189,'能耗数据录入'!$J$6:$J$205,$H189),$I189))</x:f>
      </x:c>
      <x:c r="K189" s="105" t="str">
        <x:f>IFERROR(($I189-$J189)/$J189,"")</x:f>
      </x:c>
      <x:c r="L189" s="102" t="str">
        <x:f>IF('能耗数据录入'!$V189="","",'能耗数据录入'!$V189)</x:f>
      </x:c>
      <x:c r="M189" s="102" t="str">
        <x:f>IF($H189="","",IFERROR(VLOOKUP($H189,'基础设置'!$A$13:$K$19,5,FALSE),0.2))</x:f>
      </x:c>
      <x:c r="N189" s="102" t="str">
        <x:f>IF($B189="","",IF('能耗数据录入'!$L189="","缺少读数",IF($I189=0,"读数停滞/疑似离线",IF($K189&gt;=IFERROR(VLOOKUP($H189,'基础设置'!$A$13:$K$19,6,FALSE),0.5),"严重突增",IF($K189&gt;=$M189,"用量突增",IF($K189&lt;=-IFERROR(VLOOKUP($H189,'基础设置'!$A$13:$K$19,7,FALSE),0.3),"用量骤降",IF($L189&gt;IFERROR(VLOOKUP($H189,'基础设置'!$A$13:$K$19,8,FALSE),999999),"单位面积超限","正常")))))))</x:f>
      </x:c>
      <x:c r="O189" s="102" t="str">
        <x:f>IF($N189="","",IF($N189="正常","正常",IF(OR($N189="严重突增",$K189&gt;=IFERROR(VLOOKUP($H189,'基础设置'!$A$13:$K$19,6,FALSE),0.5)),"严重",IF(OR($N189="用量突增",$N189="用量骤降"),"高","中"))))</x:f>
      </x:c>
      <x:c r="P189" s="106" t="n">
        <x:f>IF(OR($N189="",$N189="正常"),0,ABS($I189-$J189)*'能耗数据录入'!$O189)</x:f>
        <x:v>0</x:v>
      </x:c>
      <x:c r="Q189" s="102" t="str">
        <x:f>IF($N189="正常","",IF($N189="读数停滞/疑似离线","核查表计通信/电池/网关/阀门状态",IF(AND($H189="水",$N189&lt;&gt;"正常"),"检查管网、阀门、卫生间、冷却塔及夜间最小流量",IF(AND($H189="电",$N189&lt;&gt;"正常"),"检查空调、照明、生产设备、峰谷时段与待机功耗",IF(AND($H189="气",$N189&lt;&gt;"正常"),"检查燃气阀门、锅炉/厨房设备与泄漏风险","核查设备工况、排班、产量与计量数据")))))</x:f>
        <x:v>核查设备工况、排班、产量与计量数据</x:v>
      </x:c>
      <x:c r="R189" s="102" t="str">
        <x:f>IF($H189="","",IFERROR(VLOOKUP($H189,'基础设置'!$A$13:$K$19,11,FALSE),"能源管理负责人"))</x:f>
      </x:c>
      <x:c r="S189" s="102" t="str">
        <x:f>IF($N189="","",IF($N189="正常","无需处理","待处理"))</x:f>
      </x:c>
      <x:c r="T189" s="103" t="str">
        <x:f>IF(OR($B189="",$N189="正常"),"",WORKDAY($B189,IF($O189="严重",1,IF($O189="高",2,3))))</x:f>
      </x:c>
      <x:c r="U189" s="102" t="str">
        <x:f>IF($T189="","",IF(AND($S189&lt;&gt;"已关闭",TODAY()&gt;$T189),"逾期","未逾期"))</x:f>
      </x:c>
      <x:c r="V189" s="102"/>
      <x:c r="W189" s="103"/>
      <x:c r="X189" s="102"/>
    </x:row>
    <x:row r="190">
      <x:c r="A190" s="102" t="str">
        <x:f>IF('能耗数据录入'!$A190="","","AL-"&amp;TEXT(ROW()-5,"0000"))</x:f>
      </x:c>
      <x:c r="B190" s="103" t="str">
        <x:f>IF('能耗数据录入'!$B190="","",'能耗数据录入'!$B190)</x:f>
      </x:c>
      <x:c r="C190" s="102" t="str">
        <x:f>IF('能耗数据录入'!$C190="","",'能耗数据录入'!$C190)</x:f>
      </x:c>
      <x:c r="D190" s="102" t="str">
        <x:f>IF('能耗数据录入'!$D190="","",'能耗数据录入'!$D190)</x:f>
      </x:c>
      <x:c r="E190" s="102" t="str">
        <x:f>IF('能耗数据录入'!$E190="","",'能耗数据录入'!$E190)</x:f>
      </x:c>
      <x:c r="F190" s="102" t="str">
        <x:f>IF('能耗数据录入'!$G190="","",'能耗数据录入'!$G190)</x:f>
      </x:c>
      <x:c r="G190" s="102" t="str">
        <x:f>IF('能耗数据录入'!$H190="","",'能耗数据录入'!$H190)</x:f>
      </x:c>
      <x:c r="H190" s="102" t="str">
        <x:f>IF('能耗数据录入'!$J190="","",'能耗数据录入'!$J190)</x:f>
      </x:c>
      <x:c r="I190" s="104" t="str">
        <x:f>IF('能耗数据录入'!$N190="","",'能耗数据录入'!$N190)</x:f>
      </x:c>
      <x:c r="J190" s="104" t="str">
        <x:f>IF($B190="","",IFERROR(AVERAGEIFS('能耗数据录入'!$N$6:$N$205,'能耗数据录入'!$B$6:$B$205,"&gt;="&amp;$B190-7,'能耗数据录入'!$B$6:$B$205,"&lt;"&amp;$B190,'能耗数据录入'!$H$6:$H$205,$G190,'能耗数据录入'!$J$6:$J$205,$H190),$I190))</x:f>
      </x:c>
      <x:c r="K190" s="105" t="str">
        <x:f>IFERROR(($I190-$J190)/$J190,"")</x:f>
      </x:c>
      <x:c r="L190" s="102" t="str">
        <x:f>IF('能耗数据录入'!$V190="","",'能耗数据录入'!$V190)</x:f>
      </x:c>
      <x:c r="M190" s="102" t="str">
        <x:f>IF($H190="","",IFERROR(VLOOKUP($H190,'基础设置'!$A$13:$K$19,5,FALSE),0.2))</x:f>
      </x:c>
      <x:c r="N190" s="102" t="str">
        <x:f>IF($B190="","",IF('能耗数据录入'!$L190="","缺少读数",IF($I190=0,"读数停滞/疑似离线",IF($K190&gt;=IFERROR(VLOOKUP($H190,'基础设置'!$A$13:$K$19,6,FALSE),0.5),"严重突增",IF($K190&gt;=$M190,"用量突增",IF($K190&lt;=-IFERROR(VLOOKUP($H190,'基础设置'!$A$13:$K$19,7,FALSE),0.3),"用量骤降",IF($L190&gt;IFERROR(VLOOKUP($H190,'基础设置'!$A$13:$K$19,8,FALSE),999999),"单位面积超限","正常")))))))</x:f>
      </x:c>
      <x:c r="O190" s="102" t="str">
        <x:f>IF($N190="","",IF($N190="正常","正常",IF(OR($N190="严重突增",$K190&gt;=IFERROR(VLOOKUP($H190,'基础设置'!$A$13:$K$19,6,FALSE),0.5)),"严重",IF(OR($N190="用量突增",$N190="用量骤降"),"高","中"))))</x:f>
      </x:c>
      <x:c r="P190" s="106" t="n">
        <x:f>IF(OR($N190="",$N190="正常"),0,ABS($I190-$J190)*'能耗数据录入'!$O190)</x:f>
        <x:v>0</x:v>
      </x:c>
      <x:c r="Q190" s="102" t="str">
        <x:f>IF($N190="正常","",IF($N190="读数停滞/疑似离线","核查表计通信/电池/网关/阀门状态",IF(AND($H190="水",$N190&lt;&gt;"正常"),"检查管网、阀门、卫生间、冷却塔及夜间最小流量",IF(AND($H190="电",$N190&lt;&gt;"正常"),"检查空调、照明、生产设备、峰谷时段与待机功耗",IF(AND($H190="气",$N190&lt;&gt;"正常"),"检查燃气阀门、锅炉/厨房设备与泄漏风险","核查设备工况、排班、产量与计量数据")))))</x:f>
        <x:v>核查设备工况、排班、产量与计量数据</x:v>
      </x:c>
      <x:c r="R190" s="102" t="str">
        <x:f>IF($H190="","",IFERROR(VLOOKUP($H190,'基础设置'!$A$13:$K$19,11,FALSE),"能源管理负责人"))</x:f>
      </x:c>
      <x:c r="S190" s="102" t="str">
        <x:f>IF($N190="","",IF($N190="正常","无需处理","待处理"))</x:f>
      </x:c>
      <x:c r="T190" s="103" t="str">
        <x:f>IF(OR($B190="",$N190="正常"),"",WORKDAY($B190,IF($O190="严重",1,IF($O190="高",2,3))))</x:f>
      </x:c>
      <x:c r="U190" s="102" t="str">
        <x:f>IF($T190="","",IF(AND($S190&lt;&gt;"已关闭",TODAY()&gt;$T190),"逾期","未逾期"))</x:f>
      </x:c>
      <x:c r="V190" s="102"/>
      <x:c r="W190" s="103"/>
      <x:c r="X190" s="102"/>
    </x:row>
    <x:row r="191">
      <x:c r="A191" s="102" t="str">
        <x:f>IF('能耗数据录入'!$A191="","","AL-"&amp;TEXT(ROW()-5,"0000"))</x:f>
      </x:c>
      <x:c r="B191" s="103" t="str">
        <x:f>IF('能耗数据录入'!$B191="","",'能耗数据录入'!$B191)</x:f>
      </x:c>
      <x:c r="C191" s="102" t="str">
        <x:f>IF('能耗数据录入'!$C191="","",'能耗数据录入'!$C191)</x:f>
      </x:c>
      <x:c r="D191" s="102" t="str">
        <x:f>IF('能耗数据录入'!$D191="","",'能耗数据录入'!$D191)</x:f>
      </x:c>
      <x:c r="E191" s="102" t="str">
        <x:f>IF('能耗数据录入'!$E191="","",'能耗数据录入'!$E191)</x:f>
      </x:c>
      <x:c r="F191" s="102" t="str">
        <x:f>IF('能耗数据录入'!$G191="","",'能耗数据录入'!$G191)</x:f>
      </x:c>
      <x:c r="G191" s="102" t="str">
        <x:f>IF('能耗数据录入'!$H191="","",'能耗数据录入'!$H191)</x:f>
      </x:c>
      <x:c r="H191" s="102" t="str">
        <x:f>IF('能耗数据录入'!$J191="","",'能耗数据录入'!$J191)</x:f>
      </x:c>
      <x:c r="I191" s="104" t="str">
        <x:f>IF('能耗数据录入'!$N191="","",'能耗数据录入'!$N191)</x:f>
      </x:c>
      <x:c r="J191" s="104" t="str">
        <x:f>IF($B191="","",IFERROR(AVERAGEIFS('能耗数据录入'!$N$6:$N$205,'能耗数据录入'!$B$6:$B$205,"&gt;="&amp;$B191-7,'能耗数据录入'!$B$6:$B$205,"&lt;"&amp;$B191,'能耗数据录入'!$H$6:$H$205,$G191,'能耗数据录入'!$J$6:$J$205,$H191),$I191))</x:f>
      </x:c>
      <x:c r="K191" s="105" t="str">
        <x:f>IFERROR(($I191-$J191)/$J191,"")</x:f>
      </x:c>
      <x:c r="L191" s="102" t="str">
        <x:f>IF('能耗数据录入'!$V191="","",'能耗数据录入'!$V191)</x:f>
      </x:c>
      <x:c r="M191" s="102" t="str">
        <x:f>IF($H191="","",IFERROR(VLOOKUP($H191,'基础设置'!$A$13:$K$19,5,FALSE),0.2))</x:f>
      </x:c>
      <x:c r="N191" s="102" t="str">
        <x:f>IF($B191="","",IF('能耗数据录入'!$L191="","缺少读数",IF($I191=0,"读数停滞/疑似离线",IF($K191&gt;=IFERROR(VLOOKUP($H191,'基础设置'!$A$13:$K$19,6,FALSE),0.5),"严重突增",IF($K191&gt;=$M191,"用量突增",IF($K191&lt;=-IFERROR(VLOOKUP($H191,'基础设置'!$A$13:$K$19,7,FALSE),0.3),"用量骤降",IF($L191&gt;IFERROR(VLOOKUP($H191,'基础设置'!$A$13:$K$19,8,FALSE),999999),"单位面积超限","正常")))))))</x:f>
      </x:c>
      <x:c r="O191" s="102" t="str">
        <x:f>IF($N191="","",IF($N191="正常","正常",IF(OR($N191="严重突增",$K191&gt;=IFERROR(VLOOKUP($H191,'基础设置'!$A$13:$K$19,6,FALSE),0.5)),"严重",IF(OR($N191="用量突增",$N191="用量骤降"),"高","中"))))</x:f>
      </x:c>
      <x:c r="P191" s="106" t="n">
        <x:f>IF(OR($N191="",$N191="正常"),0,ABS($I191-$J191)*'能耗数据录入'!$O191)</x:f>
        <x:v>0</x:v>
      </x:c>
      <x:c r="Q191" s="102" t="str">
        <x:f>IF($N191="正常","",IF($N191="读数停滞/疑似离线","核查表计通信/电池/网关/阀门状态",IF(AND($H191="水",$N191&lt;&gt;"正常"),"检查管网、阀门、卫生间、冷却塔及夜间最小流量",IF(AND($H191="电",$N191&lt;&gt;"正常"),"检查空调、照明、生产设备、峰谷时段与待机功耗",IF(AND($H191="气",$N191&lt;&gt;"正常"),"检查燃气阀门、锅炉/厨房设备与泄漏风险","核查设备工况、排班、产量与计量数据")))))</x:f>
        <x:v>核查设备工况、排班、产量与计量数据</x:v>
      </x:c>
      <x:c r="R191" s="102" t="str">
        <x:f>IF($H191="","",IFERROR(VLOOKUP($H191,'基础设置'!$A$13:$K$19,11,FALSE),"能源管理负责人"))</x:f>
      </x:c>
      <x:c r="S191" s="102" t="str">
        <x:f>IF($N191="","",IF($N191="正常","无需处理","待处理"))</x:f>
      </x:c>
      <x:c r="T191" s="103" t="str">
        <x:f>IF(OR($B191="",$N191="正常"),"",WORKDAY($B191,IF($O191="严重",1,IF($O191="高",2,3))))</x:f>
      </x:c>
      <x:c r="U191" s="102" t="str">
        <x:f>IF($T191="","",IF(AND($S191&lt;&gt;"已关闭",TODAY()&gt;$T191),"逾期","未逾期"))</x:f>
      </x:c>
      <x:c r="V191" s="102"/>
      <x:c r="W191" s="103"/>
      <x:c r="X191" s="102"/>
    </x:row>
    <x:row r="192">
      <x:c r="A192" s="102" t="str">
        <x:f>IF('能耗数据录入'!$A192="","","AL-"&amp;TEXT(ROW()-5,"0000"))</x:f>
      </x:c>
      <x:c r="B192" s="103" t="str">
        <x:f>IF('能耗数据录入'!$B192="","",'能耗数据录入'!$B192)</x:f>
      </x:c>
      <x:c r="C192" s="102" t="str">
        <x:f>IF('能耗数据录入'!$C192="","",'能耗数据录入'!$C192)</x:f>
      </x:c>
      <x:c r="D192" s="102" t="str">
        <x:f>IF('能耗数据录入'!$D192="","",'能耗数据录入'!$D192)</x:f>
      </x:c>
      <x:c r="E192" s="102" t="str">
        <x:f>IF('能耗数据录入'!$E192="","",'能耗数据录入'!$E192)</x:f>
      </x:c>
      <x:c r="F192" s="102" t="str">
        <x:f>IF('能耗数据录入'!$G192="","",'能耗数据录入'!$G192)</x:f>
      </x:c>
      <x:c r="G192" s="102" t="str">
        <x:f>IF('能耗数据录入'!$H192="","",'能耗数据录入'!$H192)</x:f>
      </x:c>
      <x:c r="H192" s="102" t="str">
        <x:f>IF('能耗数据录入'!$J192="","",'能耗数据录入'!$J192)</x:f>
      </x:c>
      <x:c r="I192" s="104" t="str">
        <x:f>IF('能耗数据录入'!$N192="","",'能耗数据录入'!$N192)</x:f>
      </x:c>
      <x:c r="J192" s="104" t="str">
        <x:f>IF($B192="","",IFERROR(AVERAGEIFS('能耗数据录入'!$N$6:$N$205,'能耗数据录入'!$B$6:$B$205,"&gt;="&amp;$B192-7,'能耗数据录入'!$B$6:$B$205,"&lt;"&amp;$B192,'能耗数据录入'!$H$6:$H$205,$G192,'能耗数据录入'!$J$6:$J$205,$H192),$I192))</x:f>
      </x:c>
      <x:c r="K192" s="105" t="str">
        <x:f>IFERROR(($I192-$J192)/$J192,"")</x:f>
      </x:c>
      <x:c r="L192" s="102" t="str">
        <x:f>IF('能耗数据录入'!$V192="","",'能耗数据录入'!$V192)</x:f>
      </x:c>
      <x:c r="M192" s="102" t="str">
        <x:f>IF($H192="","",IFERROR(VLOOKUP($H192,'基础设置'!$A$13:$K$19,5,FALSE),0.2))</x:f>
      </x:c>
      <x:c r="N192" s="102" t="str">
        <x:f>IF($B192="","",IF('能耗数据录入'!$L192="","缺少读数",IF($I192=0,"读数停滞/疑似离线",IF($K192&gt;=IFERROR(VLOOKUP($H192,'基础设置'!$A$13:$K$19,6,FALSE),0.5),"严重突增",IF($K192&gt;=$M192,"用量突增",IF($K192&lt;=-IFERROR(VLOOKUP($H192,'基础设置'!$A$13:$K$19,7,FALSE),0.3),"用量骤降",IF($L192&gt;IFERROR(VLOOKUP($H192,'基础设置'!$A$13:$K$19,8,FALSE),999999),"单位面积超限","正常")))))))</x:f>
      </x:c>
      <x:c r="O192" s="102" t="str">
        <x:f>IF($N192="","",IF($N192="正常","正常",IF(OR($N192="严重突增",$K192&gt;=IFERROR(VLOOKUP($H192,'基础设置'!$A$13:$K$19,6,FALSE),0.5)),"严重",IF(OR($N192="用量突增",$N192="用量骤降"),"高","中"))))</x:f>
      </x:c>
      <x:c r="P192" s="106" t="n">
        <x:f>IF(OR($N192="",$N192="正常"),0,ABS($I192-$J192)*'能耗数据录入'!$O192)</x:f>
        <x:v>0</x:v>
      </x:c>
      <x:c r="Q192" s="102" t="str">
        <x:f>IF($N192="正常","",IF($N192="读数停滞/疑似离线","核查表计通信/电池/网关/阀门状态",IF(AND($H192="水",$N192&lt;&gt;"正常"),"检查管网、阀门、卫生间、冷却塔及夜间最小流量",IF(AND($H192="电",$N192&lt;&gt;"正常"),"检查空调、照明、生产设备、峰谷时段与待机功耗",IF(AND($H192="气",$N192&lt;&gt;"正常"),"检查燃气阀门、锅炉/厨房设备与泄漏风险","核查设备工况、排班、产量与计量数据")))))</x:f>
        <x:v>核查设备工况、排班、产量与计量数据</x:v>
      </x:c>
      <x:c r="R192" s="102" t="str">
        <x:f>IF($H192="","",IFERROR(VLOOKUP($H192,'基础设置'!$A$13:$K$19,11,FALSE),"能源管理负责人"))</x:f>
      </x:c>
      <x:c r="S192" s="102" t="str">
        <x:f>IF($N192="","",IF($N192="正常","无需处理","待处理"))</x:f>
      </x:c>
      <x:c r="T192" s="103" t="str">
        <x:f>IF(OR($B192="",$N192="正常"),"",WORKDAY($B192,IF($O192="严重",1,IF($O192="高",2,3))))</x:f>
      </x:c>
      <x:c r="U192" s="102" t="str">
        <x:f>IF($T192="","",IF(AND($S192&lt;&gt;"已关闭",TODAY()&gt;$T192),"逾期","未逾期"))</x:f>
      </x:c>
      <x:c r="V192" s="102"/>
      <x:c r="W192" s="103"/>
      <x:c r="X192" s="102"/>
    </x:row>
    <x:row r="193">
      <x:c r="A193" s="102" t="str">
        <x:f>IF('能耗数据录入'!$A193="","","AL-"&amp;TEXT(ROW()-5,"0000"))</x:f>
      </x:c>
      <x:c r="B193" s="103" t="str">
        <x:f>IF('能耗数据录入'!$B193="","",'能耗数据录入'!$B193)</x:f>
      </x:c>
      <x:c r="C193" s="102" t="str">
        <x:f>IF('能耗数据录入'!$C193="","",'能耗数据录入'!$C193)</x:f>
      </x:c>
      <x:c r="D193" s="102" t="str">
        <x:f>IF('能耗数据录入'!$D193="","",'能耗数据录入'!$D193)</x:f>
      </x:c>
      <x:c r="E193" s="102" t="str">
        <x:f>IF('能耗数据录入'!$E193="","",'能耗数据录入'!$E193)</x:f>
      </x:c>
      <x:c r="F193" s="102" t="str">
        <x:f>IF('能耗数据录入'!$G193="","",'能耗数据录入'!$G193)</x:f>
      </x:c>
      <x:c r="G193" s="102" t="str">
        <x:f>IF('能耗数据录入'!$H193="","",'能耗数据录入'!$H193)</x:f>
      </x:c>
      <x:c r="H193" s="102" t="str">
        <x:f>IF('能耗数据录入'!$J193="","",'能耗数据录入'!$J193)</x:f>
      </x:c>
      <x:c r="I193" s="104" t="str">
        <x:f>IF('能耗数据录入'!$N193="","",'能耗数据录入'!$N193)</x:f>
      </x:c>
      <x:c r="J193" s="104" t="str">
        <x:f>IF($B193="","",IFERROR(AVERAGEIFS('能耗数据录入'!$N$6:$N$205,'能耗数据录入'!$B$6:$B$205,"&gt;="&amp;$B193-7,'能耗数据录入'!$B$6:$B$205,"&lt;"&amp;$B193,'能耗数据录入'!$H$6:$H$205,$G193,'能耗数据录入'!$J$6:$J$205,$H193),$I193))</x:f>
      </x:c>
      <x:c r="K193" s="105" t="str">
        <x:f>IFERROR(($I193-$J193)/$J193,"")</x:f>
      </x:c>
      <x:c r="L193" s="102" t="str">
        <x:f>IF('能耗数据录入'!$V193="","",'能耗数据录入'!$V193)</x:f>
      </x:c>
      <x:c r="M193" s="102" t="str">
        <x:f>IF($H193="","",IFERROR(VLOOKUP($H193,'基础设置'!$A$13:$K$19,5,FALSE),0.2))</x:f>
      </x:c>
      <x:c r="N193" s="102" t="str">
        <x:f>IF($B193="","",IF('能耗数据录入'!$L193="","缺少读数",IF($I193=0,"读数停滞/疑似离线",IF($K193&gt;=IFERROR(VLOOKUP($H193,'基础设置'!$A$13:$K$19,6,FALSE),0.5),"严重突增",IF($K193&gt;=$M193,"用量突增",IF($K193&lt;=-IFERROR(VLOOKUP($H193,'基础设置'!$A$13:$K$19,7,FALSE),0.3),"用量骤降",IF($L193&gt;IFERROR(VLOOKUP($H193,'基础设置'!$A$13:$K$19,8,FALSE),999999),"单位面积超限","正常")))))))</x:f>
      </x:c>
      <x:c r="O193" s="102" t="str">
        <x:f>IF($N193="","",IF($N193="正常","正常",IF(OR($N193="严重突增",$K193&gt;=IFERROR(VLOOKUP($H193,'基础设置'!$A$13:$K$19,6,FALSE),0.5)),"严重",IF(OR($N193="用量突增",$N193="用量骤降"),"高","中"))))</x:f>
      </x:c>
      <x:c r="P193" s="106" t="n">
        <x:f>IF(OR($N193="",$N193="正常"),0,ABS($I193-$J193)*'能耗数据录入'!$O193)</x:f>
        <x:v>0</x:v>
      </x:c>
      <x:c r="Q193" s="102" t="str">
        <x:f>IF($N193="正常","",IF($N193="读数停滞/疑似离线","核查表计通信/电池/网关/阀门状态",IF(AND($H193="水",$N193&lt;&gt;"正常"),"检查管网、阀门、卫生间、冷却塔及夜间最小流量",IF(AND($H193="电",$N193&lt;&gt;"正常"),"检查空调、照明、生产设备、峰谷时段与待机功耗",IF(AND($H193="气",$N193&lt;&gt;"正常"),"检查燃气阀门、锅炉/厨房设备与泄漏风险","核查设备工况、排班、产量与计量数据")))))</x:f>
        <x:v>核查设备工况、排班、产量与计量数据</x:v>
      </x:c>
      <x:c r="R193" s="102" t="str">
        <x:f>IF($H193="","",IFERROR(VLOOKUP($H193,'基础设置'!$A$13:$K$19,11,FALSE),"能源管理负责人"))</x:f>
      </x:c>
      <x:c r="S193" s="102" t="str">
        <x:f>IF($N193="","",IF($N193="正常","无需处理","待处理"))</x:f>
      </x:c>
      <x:c r="T193" s="103" t="str">
        <x:f>IF(OR($B193="",$N193="正常"),"",WORKDAY($B193,IF($O193="严重",1,IF($O193="高",2,3))))</x:f>
      </x:c>
      <x:c r="U193" s="102" t="str">
        <x:f>IF($T193="","",IF(AND($S193&lt;&gt;"已关闭",TODAY()&gt;$T193),"逾期","未逾期"))</x:f>
      </x:c>
      <x:c r="V193" s="102"/>
      <x:c r="W193" s="103"/>
      <x:c r="X193" s="102"/>
    </x:row>
    <x:row r="194">
      <x:c r="A194" s="102" t="str">
        <x:f>IF('能耗数据录入'!$A194="","","AL-"&amp;TEXT(ROW()-5,"0000"))</x:f>
      </x:c>
      <x:c r="B194" s="103" t="str">
        <x:f>IF('能耗数据录入'!$B194="","",'能耗数据录入'!$B194)</x:f>
      </x:c>
      <x:c r="C194" s="102" t="str">
        <x:f>IF('能耗数据录入'!$C194="","",'能耗数据录入'!$C194)</x:f>
      </x:c>
      <x:c r="D194" s="102" t="str">
        <x:f>IF('能耗数据录入'!$D194="","",'能耗数据录入'!$D194)</x:f>
      </x:c>
      <x:c r="E194" s="102" t="str">
        <x:f>IF('能耗数据录入'!$E194="","",'能耗数据录入'!$E194)</x:f>
      </x:c>
      <x:c r="F194" s="102" t="str">
        <x:f>IF('能耗数据录入'!$G194="","",'能耗数据录入'!$G194)</x:f>
      </x:c>
      <x:c r="G194" s="102" t="str">
        <x:f>IF('能耗数据录入'!$H194="","",'能耗数据录入'!$H194)</x:f>
      </x:c>
      <x:c r="H194" s="102" t="str">
        <x:f>IF('能耗数据录入'!$J194="","",'能耗数据录入'!$J194)</x:f>
      </x:c>
      <x:c r="I194" s="104" t="str">
        <x:f>IF('能耗数据录入'!$N194="","",'能耗数据录入'!$N194)</x:f>
      </x:c>
      <x:c r="J194" s="104" t="str">
        <x:f>IF($B194="","",IFERROR(AVERAGEIFS('能耗数据录入'!$N$6:$N$205,'能耗数据录入'!$B$6:$B$205,"&gt;="&amp;$B194-7,'能耗数据录入'!$B$6:$B$205,"&lt;"&amp;$B194,'能耗数据录入'!$H$6:$H$205,$G194,'能耗数据录入'!$J$6:$J$205,$H194),$I194))</x:f>
      </x:c>
      <x:c r="K194" s="105" t="str">
        <x:f>IFERROR(($I194-$J194)/$J194,"")</x:f>
      </x:c>
      <x:c r="L194" s="102" t="str">
        <x:f>IF('能耗数据录入'!$V194="","",'能耗数据录入'!$V194)</x:f>
      </x:c>
      <x:c r="M194" s="102" t="str">
        <x:f>IF($H194="","",IFERROR(VLOOKUP($H194,'基础设置'!$A$13:$K$19,5,FALSE),0.2))</x:f>
      </x:c>
      <x:c r="N194" s="102" t="str">
        <x:f>IF($B194="","",IF('能耗数据录入'!$L194="","缺少读数",IF($I194=0,"读数停滞/疑似离线",IF($K194&gt;=IFERROR(VLOOKUP($H194,'基础设置'!$A$13:$K$19,6,FALSE),0.5),"严重突增",IF($K194&gt;=$M194,"用量突增",IF($K194&lt;=-IFERROR(VLOOKUP($H194,'基础设置'!$A$13:$K$19,7,FALSE),0.3),"用量骤降",IF($L194&gt;IFERROR(VLOOKUP($H194,'基础设置'!$A$13:$K$19,8,FALSE),999999),"单位面积超限","正常")))))))</x:f>
      </x:c>
      <x:c r="O194" s="102" t="str">
        <x:f>IF($N194="","",IF($N194="正常","正常",IF(OR($N194="严重突增",$K194&gt;=IFERROR(VLOOKUP($H194,'基础设置'!$A$13:$K$19,6,FALSE),0.5)),"严重",IF(OR($N194="用量突增",$N194="用量骤降"),"高","中"))))</x:f>
      </x:c>
      <x:c r="P194" s="106" t="n">
        <x:f>IF(OR($N194="",$N194="正常"),0,ABS($I194-$J194)*'能耗数据录入'!$O194)</x:f>
        <x:v>0</x:v>
      </x:c>
      <x:c r="Q194" s="102" t="str">
        <x:f>IF($N194="正常","",IF($N194="读数停滞/疑似离线","核查表计通信/电池/网关/阀门状态",IF(AND($H194="水",$N194&lt;&gt;"正常"),"检查管网、阀门、卫生间、冷却塔及夜间最小流量",IF(AND($H194="电",$N194&lt;&gt;"正常"),"检查空调、照明、生产设备、峰谷时段与待机功耗",IF(AND($H194="气",$N194&lt;&gt;"正常"),"检查燃气阀门、锅炉/厨房设备与泄漏风险","核查设备工况、排班、产量与计量数据")))))</x:f>
        <x:v>核查设备工况、排班、产量与计量数据</x:v>
      </x:c>
      <x:c r="R194" s="102" t="str">
        <x:f>IF($H194="","",IFERROR(VLOOKUP($H194,'基础设置'!$A$13:$K$19,11,FALSE),"能源管理负责人"))</x:f>
      </x:c>
      <x:c r="S194" s="102" t="str">
        <x:f>IF($N194="","",IF($N194="正常","无需处理","待处理"))</x:f>
      </x:c>
      <x:c r="T194" s="103" t="str">
        <x:f>IF(OR($B194="",$N194="正常"),"",WORKDAY($B194,IF($O194="严重",1,IF($O194="高",2,3))))</x:f>
      </x:c>
      <x:c r="U194" s="102" t="str">
        <x:f>IF($T194="","",IF(AND($S194&lt;&gt;"已关闭",TODAY()&gt;$T194),"逾期","未逾期"))</x:f>
      </x:c>
      <x:c r="V194" s="102"/>
      <x:c r="W194" s="103"/>
      <x:c r="X194" s="102"/>
    </x:row>
    <x:row r="195">
      <x:c r="A195" s="102" t="str">
        <x:f>IF('能耗数据录入'!$A195="","","AL-"&amp;TEXT(ROW()-5,"0000"))</x:f>
      </x:c>
      <x:c r="B195" s="103" t="str">
        <x:f>IF('能耗数据录入'!$B195="","",'能耗数据录入'!$B195)</x:f>
      </x:c>
      <x:c r="C195" s="102" t="str">
        <x:f>IF('能耗数据录入'!$C195="","",'能耗数据录入'!$C195)</x:f>
      </x:c>
      <x:c r="D195" s="102" t="str">
        <x:f>IF('能耗数据录入'!$D195="","",'能耗数据录入'!$D195)</x:f>
      </x:c>
      <x:c r="E195" s="102" t="str">
        <x:f>IF('能耗数据录入'!$E195="","",'能耗数据录入'!$E195)</x:f>
      </x:c>
      <x:c r="F195" s="102" t="str">
        <x:f>IF('能耗数据录入'!$G195="","",'能耗数据录入'!$G195)</x:f>
      </x:c>
      <x:c r="G195" s="102" t="str">
        <x:f>IF('能耗数据录入'!$H195="","",'能耗数据录入'!$H195)</x:f>
      </x:c>
      <x:c r="H195" s="102" t="str">
        <x:f>IF('能耗数据录入'!$J195="","",'能耗数据录入'!$J195)</x:f>
      </x:c>
      <x:c r="I195" s="104" t="str">
        <x:f>IF('能耗数据录入'!$N195="","",'能耗数据录入'!$N195)</x:f>
      </x:c>
      <x:c r="J195" s="104" t="str">
        <x:f>IF($B195="","",IFERROR(AVERAGEIFS('能耗数据录入'!$N$6:$N$205,'能耗数据录入'!$B$6:$B$205,"&gt;="&amp;$B195-7,'能耗数据录入'!$B$6:$B$205,"&lt;"&amp;$B195,'能耗数据录入'!$H$6:$H$205,$G195,'能耗数据录入'!$J$6:$J$205,$H195),$I195))</x:f>
      </x:c>
      <x:c r="K195" s="105" t="str">
        <x:f>IFERROR(($I195-$J195)/$J195,"")</x:f>
      </x:c>
      <x:c r="L195" s="102" t="str">
        <x:f>IF('能耗数据录入'!$V195="","",'能耗数据录入'!$V195)</x:f>
      </x:c>
      <x:c r="M195" s="102" t="str">
        <x:f>IF($H195="","",IFERROR(VLOOKUP($H195,'基础设置'!$A$13:$K$19,5,FALSE),0.2))</x:f>
      </x:c>
      <x:c r="N195" s="102" t="str">
        <x:f>IF($B195="","",IF('能耗数据录入'!$L195="","缺少读数",IF($I195=0,"读数停滞/疑似离线",IF($K195&gt;=IFERROR(VLOOKUP($H195,'基础设置'!$A$13:$K$19,6,FALSE),0.5),"严重突增",IF($K195&gt;=$M195,"用量突增",IF($K195&lt;=-IFERROR(VLOOKUP($H195,'基础设置'!$A$13:$K$19,7,FALSE),0.3),"用量骤降",IF($L195&gt;IFERROR(VLOOKUP($H195,'基础设置'!$A$13:$K$19,8,FALSE),999999),"单位面积超限","正常")))))))</x:f>
      </x:c>
      <x:c r="O195" s="102" t="str">
        <x:f>IF($N195="","",IF($N195="正常","正常",IF(OR($N195="严重突增",$K195&gt;=IFERROR(VLOOKUP($H195,'基础设置'!$A$13:$K$19,6,FALSE),0.5)),"严重",IF(OR($N195="用量突增",$N195="用量骤降"),"高","中"))))</x:f>
      </x:c>
      <x:c r="P195" s="106" t="n">
        <x:f>IF(OR($N195="",$N195="正常"),0,ABS($I195-$J195)*'能耗数据录入'!$O195)</x:f>
        <x:v>0</x:v>
      </x:c>
      <x:c r="Q195" s="102" t="str">
        <x:f>IF($N195="正常","",IF($N195="读数停滞/疑似离线","核查表计通信/电池/网关/阀门状态",IF(AND($H195="水",$N195&lt;&gt;"正常"),"检查管网、阀门、卫生间、冷却塔及夜间最小流量",IF(AND($H195="电",$N195&lt;&gt;"正常"),"检查空调、照明、生产设备、峰谷时段与待机功耗",IF(AND($H195="气",$N195&lt;&gt;"正常"),"检查燃气阀门、锅炉/厨房设备与泄漏风险","核查设备工况、排班、产量与计量数据")))))</x:f>
        <x:v>核查设备工况、排班、产量与计量数据</x:v>
      </x:c>
      <x:c r="R195" s="102" t="str">
        <x:f>IF($H195="","",IFERROR(VLOOKUP($H195,'基础设置'!$A$13:$K$19,11,FALSE),"能源管理负责人"))</x:f>
      </x:c>
      <x:c r="S195" s="102" t="str">
        <x:f>IF($N195="","",IF($N195="正常","无需处理","待处理"))</x:f>
      </x:c>
      <x:c r="T195" s="103" t="str">
        <x:f>IF(OR($B195="",$N195="正常"),"",WORKDAY($B195,IF($O195="严重",1,IF($O195="高",2,3))))</x:f>
      </x:c>
      <x:c r="U195" s="102" t="str">
        <x:f>IF($T195="","",IF(AND($S195&lt;&gt;"已关闭",TODAY()&gt;$T195),"逾期","未逾期"))</x:f>
      </x:c>
      <x:c r="V195" s="102"/>
      <x:c r="W195" s="103"/>
      <x:c r="X195" s="102"/>
    </x:row>
    <x:row r="196">
      <x:c r="A196" s="102" t="str">
        <x:f>IF('能耗数据录入'!$A196="","","AL-"&amp;TEXT(ROW()-5,"0000"))</x:f>
      </x:c>
      <x:c r="B196" s="103" t="str">
        <x:f>IF('能耗数据录入'!$B196="","",'能耗数据录入'!$B196)</x:f>
      </x:c>
      <x:c r="C196" s="102" t="str">
        <x:f>IF('能耗数据录入'!$C196="","",'能耗数据录入'!$C196)</x:f>
      </x:c>
      <x:c r="D196" s="102" t="str">
        <x:f>IF('能耗数据录入'!$D196="","",'能耗数据录入'!$D196)</x:f>
      </x:c>
      <x:c r="E196" s="102" t="str">
        <x:f>IF('能耗数据录入'!$E196="","",'能耗数据录入'!$E196)</x:f>
      </x:c>
      <x:c r="F196" s="102" t="str">
        <x:f>IF('能耗数据录入'!$G196="","",'能耗数据录入'!$G196)</x:f>
      </x:c>
      <x:c r="G196" s="102" t="str">
        <x:f>IF('能耗数据录入'!$H196="","",'能耗数据录入'!$H196)</x:f>
      </x:c>
      <x:c r="H196" s="102" t="str">
        <x:f>IF('能耗数据录入'!$J196="","",'能耗数据录入'!$J196)</x:f>
      </x:c>
      <x:c r="I196" s="104" t="str">
        <x:f>IF('能耗数据录入'!$N196="","",'能耗数据录入'!$N196)</x:f>
      </x:c>
      <x:c r="J196" s="104" t="str">
        <x:f>IF($B196="","",IFERROR(AVERAGEIFS('能耗数据录入'!$N$6:$N$205,'能耗数据录入'!$B$6:$B$205,"&gt;="&amp;$B196-7,'能耗数据录入'!$B$6:$B$205,"&lt;"&amp;$B196,'能耗数据录入'!$H$6:$H$205,$G196,'能耗数据录入'!$J$6:$J$205,$H196),$I196))</x:f>
      </x:c>
      <x:c r="K196" s="105" t="str">
        <x:f>IFERROR(($I196-$J196)/$J196,"")</x:f>
      </x:c>
      <x:c r="L196" s="102" t="str">
        <x:f>IF('能耗数据录入'!$V196="","",'能耗数据录入'!$V196)</x:f>
      </x:c>
      <x:c r="M196" s="102" t="str">
        <x:f>IF($H196="","",IFERROR(VLOOKUP($H196,'基础设置'!$A$13:$K$19,5,FALSE),0.2))</x:f>
      </x:c>
      <x:c r="N196" s="102" t="str">
        <x:f>IF($B196="","",IF('能耗数据录入'!$L196="","缺少读数",IF($I196=0,"读数停滞/疑似离线",IF($K196&gt;=IFERROR(VLOOKUP($H196,'基础设置'!$A$13:$K$19,6,FALSE),0.5),"严重突增",IF($K196&gt;=$M196,"用量突增",IF($K196&lt;=-IFERROR(VLOOKUP($H196,'基础设置'!$A$13:$K$19,7,FALSE),0.3),"用量骤降",IF($L196&gt;IFERROR(VLOOKUP($H196,'基础设置'!$A$13:$K$19,8,FALSE),999999),"单位面积超限","正常")))))))</x:f>
      </x:c>
      <x:c r="O196" s="102" t="str">
        <x:f>IF($N196="","",IF($N196="正常","正常",IF(OR($N196="严重突增",$K196&gt;=IFERROR(VLOOKUP($H196,'基础设置'!$A$13:$K$19,6,FALSE),0.5)),"严重",IF(OR($N196="用量突增",$N196="用量骤降"),"高","中"))))</x:f>
      </x:c>
      <x:c r="P196" s="106" t="n">
        <x:f>IF(OR($N196="",$N196="正常"),0,ABS($I196-$J196)*'能耗数据录入'!$O196)</x:f>
        <x:v>0</x:v>
      </x:c>
      <x:c r="Q196" s="102" t="str">
        <x:f>IF($N196="正常","",IF($N196="读数停滞/疑似离线","核查表计通信/电池/网关/阀门状态",IF(AND($H196="水",$N196&lt;&gt;"正常"),"检查管网、阀门、卫生间、冷却塔及夜间最小流量",IF(AND($H196="电",$N196&lt;&gt;"正常"),"检查空调、照明、生产设备、峰谷时段与待机功耗",IF(AND($H196="气",$N196&lt;&gt;"正常"),"检查燃气阀门、锅炉/厨房设备与泄漏风险","核查设备工况、排班、产量与计量数据")))))</x:f>
        <x:v>核查设备工况、排班、产量与计量数据</x:v>
      </x:c>
      <x:c r="R196" s="102" t="str">
        <x:f>IF($H196="","",IFERROR(VLOOKUP($H196,'基础设置'!$A$13:$K$19,11,FALSE),"能源管理负责人"))</x:f>
      </x:c>
      <x:c r="S196" s="102" t="str">
        <x:f>IF($N196="","",IF($N196="正常","无需处理","待处理"))</x:f>
      </x:c>
      <x:c r="T196" s="103" t="str">
        <x:f>IF(OR($B196="",$N196="正常"),"",WORKDAY($B196,IF($O196="严重",1,IF($O196="高",2,3))))</x:f>
      </x:c>
      <x:c r="U196" s="102" t="str">
        <x:f>IF($T196="","",IF(AND($S196&lt;&gt;"已关闭",TODAY()&gt;$T196),"逾期","未逾期"))</x:f>
      </x:c>
      <x:c r="V196" s="102"/>
      <x:c r="W196" s="103"/>
      <x:c r="X196" s="102"/>
    </x:row>
    <x:row r="197">
      <x:c r="A197" s="102" t="str">
        <x:f>IF('能耗数据录入'!$A197="","","AL-"&amp;TEXT(ROW()-5,"0000"))</x:f>
      </x:c>
      <x:c r="B197" s="103" t="str">
        <x:f>IF('能耗数据录入'!$B197="","",'能耗数据录入'!$B197)</x:f>
      </x:c>
      <x:c r="C197" s="102" t="str">
        <x:f>IF('能耗数据录入'!$C197="","",'能耗数据录入'!$C197)</x:f>
      </x:c>
      <x:c r="D197" s="102" t="str">
        <x:f>IF('能耗数据录入'!$D197="","",'能耗数据录入'!$D197)</x:f>
      </x:c>
      <x:c r="E197" s="102" t="str">
        <x:f>IF('能耗数据录入'!$E197="","",'能耗数据录入'!$E197)</x:f>
      </x:c>
      <x:c r="F197" s="102" t="str">
        <x:f>IF('能耗数据录入'!$G197="","",'能耗数据录入'!$G197)</x:f>
      </x:c>
      <x:c r="G197" s="102" t="str">
        <x:f>IF('能耗数据录入'!$H197="","",'能耗数据录入'!$H197)</x:f>
      </x:c>
      <x:c r="H197" s="102" t="str">
        <x:f>IF('能耗数据录入'!$J197="","",'能耗数据录入'!$J197)</x:f>
      </x:c>
      <x:c r="I197" s="104" t="str">
        <x:f>IF('能耗数据录入'!$N197="","",'能耗数据录入'!$N197)</x:f>
      </x:c>
      <x:c r="J197" s="104" t="str">
        <x:f>IF($B197="","",IFERROR(AVERAGEIFS('能耗数据录入'!$N$6:$N$205,'能耗数据录入'!$B$6:$B$205,"&gt;="&amp;$B197-7,'能耗数据录入'!$B$6:$B$205,"&lt;"&amp;$B197,'能耗数据录入'!$H$6:$H$205,$G197,'能耗数据录入'!$J$6:$J$205,$H197),$I197))</x:f>
      </x:c>
      <x:c r="K197" s="105" t="str">
        <x:f>IFERROR(($I197-$J197)/$J197,"")</x:f>
      </x:c>
      <x:c r="L197" s="102" t="str">
        <x:f>IF('能耗数据录入'!$V197="","",'能耗数据录入'!$V197)</x:f>
      </x:c>
      <x:c r="M197" s="102" t="str">
        <x:f>IF($H197="","",IFERROR(VLOOKUP($H197,'基础设置'!$A$13:$K$19,5,FALSE),0.2))</x:f>
      </x:c>
      <x:c r="N197" s="102" t="str">
        <x:f>IF($B197="","",IF('能耗数据录入'!$L197="","缺少读数",IF($I197=0,"读数停滞/疑似离线",IF($K197&gt;=IFERROR(VLOOKUP($H197,'基础设置'!$A$13:$K$19,6,FALSE),0.5),"严重突增",IF($K197&gt;=$M197,"用量突增",IF($K197&lt;=-IFERROR(VLOOKUP($H197,'基础设置'!$A$13:$K$19,7,FALSE),0.3),"用量骤降",IF($L197&gt;IFERROR(VLOOKUP($H197,'基础设置'!$A$13:$K$19,8,FALSE),999999),"单位面积超限","正常")))))))</x:f>
      </x:c>
      <x:c r="O197" s="102" t="str">
        <x:f>IF($N197="","",IF($N197="正常","正常",IF(OR($N197="严重突增",$K197&gt;=IFERROR(VLOOKUP($H197,'基础设置'!$A$13:$K$19,6,FALSE),0.5)),"严重",IF(OR($N197="用量突增",$N197="用量骤降"),"高","中"))))</x:f>
      </x:c>
      <x:c r="P197" s="106" t="n">
        <x:f>IF(OR($N197="",$N197="正常"),0,ABS($I197-$J197)*'能耗数据录入'!$O197)</x:f>
        <x:v>0</x:v>
      </x:c>
      <x:c r="Q197" s="102" t="str">
        <x:f>IF($N197="正常","",IF($N197="读数停滞/疑似离线","核查表计通信/电池/网关/阀门状态",IF(AND($H197="水",$N197&lt;&gt;"正常"),"检查管网、阀门、卫生间、冷却塔及夜间最小流量",IF(AND($H197="电",$N197&lt;&gt;"正常"),"检查空调、照明、生产设备、峰谷时段与待机功耗",IF(AND($H197="气",$N197&lt;&gt;"正常"),"检查燃气阀门、锅炉/厨房设备与泄漏风险","核查设备工况、排班、产量与计量数据")))))</x:f>
        <x:v>核查设备工况、排班、产量与计量数据</x:v>
      </x:c>
      <x:c r="R197" s="102" t="str">
        <x:f>IF($H197="","",IFERROR(VLOOKUP($H197,'基础设置'!$A$13:$K$19,11,FALSE),"能源管理负责人"))</x:f>
      </x:c>
      <x:c r="S197" s="102" t="str">
        <x:f>IF($N197="","",IF($N197="正常","无需处理","待处理"))</x:f>
      </x:c>
      <x:c r="T197" s="103" t="str">
        <x:f>IF(OR($B197="",$N197="正常"),"",WORKDAY($B197,IF($O197="严重",1,IF($O197="高",2,3))))</x:f>
      </x:c>
      <x:c r="U197" s="102" t="str">
        <x:f>IF($T197="","",IF(AND($S197&lt;&gt;"已关闭",TODAY()&gt;$T197),"逾期","未逾期"))</x:f>
      </x:c>
      <x:c r="V197" s="102"/>
      <x:c r="W197" s="103"/>
      <x:c r="X197" s="102"/>
    </x:row>
    <x:row r="198">
      <x:c r="A198" s="102" t="str">
        <x:f>IF('能耗数据录入'!$A198="","","AL-"&amp;TEXT(ROW()-5,"0000"))</x:f>
      </x:c>
      <x:c r="B198" s="103" t="str">
        <x:f>IF('能耗数据录入'!$B198="","",'能耗数据录入'!$B198)</x:f>
      </x:c>
      <x:c r="C198" s="102" t="str">
        <x:f>IF('能耗数据录入'!$C198="","",'能耗数据录入'!$C198)</x:f>
      </x:c>
      <x:c r="D198" s="102" t="str">
        <x:f>IF('能耗数据录入'!$D198="","",'能耗数据录入'!$D198)</x:f>
      </x:c>
      <x:c r="E198" s="102" t="str">
        <x:f>IF('能耗数据录入'!$E198="","",'能耗数据录入'!$E198)</x:f>
      </x:c>
      <x:c r="F198" s="102" t="str">
        <x:f>IF('能耗数据录入'!$G198="","",'能耗数据录入'!$G198)</x:f>
      </x:c>
      <x:c r="G198" s="102" t="str">
        <x:f>IF('能耗数据录入'!$H198="","",'能耗数据录入'!$H198)</x:f>
      </x:c>
      <x:c r="H198" s="102" t="str">
        <x:f>IF('能耗数据录入'!$J198="","",'能耗数据录入'!$J198)</x:f>
      </x:c>
      <x:c r="I198" s="104" t="str">
        <x:f>IF('能耗数据录入'!$N198="","",'能耗数据录入'!$N198)</x:f>
      </x:c>
      <x:c r="J198" s="104" t="str">
        <x:f>IF($B198="","",IFERROR(AVERAGEIFS('能耗数据录入'!$N$6:$N$205,'能耗数据录入'!$B$6:$B$205,"&gt;="&amp;$B198-7,'能耗数据录入'!$B$6:$B$205,"&lt;"&amp;$B198,'能耗数据录入'!$H$6:$H$205,$G198,'能耗数据录入'!$J$6:$J$205,$H198),$I198))</x:f>
      </x:c>
      <x:c r="K198" s="105" t="str">
        <x:f>IFERROR(($I198-$J198)/$J198,"")</x:f>
      </x:c>
      <x:c r="L198" s="102" t="str">
        <x:f>IF('能耗数据录入'!$V198="","",'能耗数据录入'!$V198)</x:f>
      </x:c>
      <x:c r="M198" s="102" t="str">
        <x:f>IF($H198="","",IFERROR(VLOOKUP($H198,'基础设置'!$A$13:$K$19,5,FALSE),0.2))</x:f>
      </x:c>
      <x:c r="N198" s="102" t="str">
        <x:f>IF($B198="","",IF('能耗数据录入'!$L198="","缺少读数",IF($I198=0,"读数停滞/疑似离线",IF($K198&gt;=IFERROR(VLOOKUP($H198,'基础设置'!$A$13:$K$19,6,FALSE),0.5),"严重突增",IF($K198&gt;=$M198,"用量突增",IF($K198&lt;=-IFERROR(VLOOKUP($H198,'基础设置'!$A$13:$K$19,7,FALSE),0.3),"用量骤降",IF($L198&gt;IFERROR(VLOOKUP($H198,'基础设置'!$A$13:$K$19,8,FALSE),999999),"单位面积超限","正常")))))))</x:f>
      </x:c>
      <x:c r="O198" s="102" t="str">
        <x:f>IF($N198="","",IF($N198="正常","正常",IF(OR($N198="严重突增",$K198&gt;=IFERROR(VLOOKUP($H198,'基础设置'!$A$13:$K$19,6,FALSE),0.5)),"严重",IF(OR($N198="用量突增",$N198="用量骤降"),"高","中"))))</x:f>
      </x:c>
      <x:c r="P198" s="106" t="n">
        <x:f>IF(OR($N198="",$N198="正常"),0,ABS($I198-$J198)*'能耗数据录入'!$O198)</x:f>
        <x:v>0</x:v>
      </x:c>
      <x:c r="Q198" s="102" t="str">
        <x:f>IF($N198="正常","",IF($N198="读数停滞/疑似离线","核查表计通信/电池/网关/阀门状态",IF(AND($H198="水",$N198&lt;&gt;"正常"),"检查管网、阀门、卫生间、冷却塔及夜间最小流量",IF(AND($H198="电",$N198&lt;&gt;"正常"),"检查空调、照明、生产设备、峰谷时段与待机功耗",IF(AND($H198="气",$N198&lt;&gt;"正常"),"检查燃气阀门、锅炉/厨房设备与泄漏风险","核查设备工况、排班、产量与计量数据")))))</x:f>
        <x:v>核查设备工况、排班、产量与计量数据</x:v>
      </x:c>
      <x:c r="R198" s="102" t="str">
        <x:f>IF($H198="","",IFERROR(VLOOKUP($H198,'基础设置'!$A$13:$K$19,11,FALSE),"能源管理负责人"))</x:f>
      </x:c>
      <x:c r="S198" s="102" t="str">
        <x:f>IF($N198="","",IF($N198="正常","无需处理","待处理"))</x:f>
      </x:c>
      <x:c r="T198" s="103" t="str">
        <x:f>IF(OR($B198="",$N198="正常"),"",WORKDAY($B198,IF($O198="严重",1,IF($O198="高",2,3))))</x:f>
      </x:c>
      <x:c r="U198" s="102" t="str">
        <x:f>IF($T198="","",IF(AND($S198&lt;&gt;"已关闭",TODAY()&gt;$T198),"逾期","未逾期"))</x:f>
      </x:c>
      <x:c r="V198" s="102"/>
      <x:c r="W198" s="103"/>
      <x:c r="X198" s="102"/>
    </x:row>
    <x:row r="199">
      <x:c r="A199" s="102" t="str">
        <x:f>IF('能耗数据录入'!$A199="","","AL-"&amp;TEXT(ROW()-5,"0000"))</x:f>
      </x:c>
      <x:c r="B199" s="103" t="str">
        <x:f>IF('能耗数据录入'!$B199="","",'能耗数据录入'!$B199)</x:f>
      </x:c>
      <x:c r="C199" s="102" t="str">
        <x:f>IF('能耗数据录入'!$C199="","",'能耗数据录入'!$C199)</x:f>
      </x:c>
      <x:c r="D199" s="102" t="str">
        <x:f>IF('能耗数据录入'!$D199="","",'能耗数据录入'!$D199)</x:f>
      </x:c>
      <x:c r="E199" s="102" t="str">
        <x:f>IF('能耗数据录入'!$E199="","",'能耗数据录入'!$E199)</x:f>
      </x:c>
      <x:c r="F199" s="102" t="str">
        <x:f>IF('能耗数据录入'!$G199="","",'能耗数据录入'!$G199)</x:f>
      </x:c>
      <x:c r="G199" s="102" t="str">
        <x:f>IF('能耗数据录入'!$H199="","",'能耗数据录入'!$H199)</x:f>
      </x:c>
      <x:c r="H199" s="102" t="str">
        <x:f>IF('能耗数据录入'!$J199="","",'能耗数据录入'!$J199)</x:f>
      </x:c>
      <x:c r="I199" s="104" t="str">
        <x:f>IF('能耗数据录入'!$N199="","",'能耗数据录入'!$N199)</x:f>
      </x:c>
      <x:c r="J199" s="104" t="str">
        <x:f>IF($B199="","",IFERROR(AVERAGEIFS('能耗数据录入'!$N$6:$N$205,'能耗数据录入'!$B$6:$B$205,"&gt;="&amp;$B199-7,'能耗数据录入'!$B$6:$B$205,"&lt;"&amp;$B199,'能耗数据录入'!$H$6:$H$205,$G199,'能耗数据录入'!$J$6:$J$205,$H199),$I199))</x:f>
      </x:c>
      <x:c r="K199" s="105" t="str">
        <x:f>IFERROR(($I199-$J199)/$J199,"")</x:f>
      </x:c>
      <x:c r="L199" s="102" t="str">
        <x:f>IF('能耗数据录入'!$V199="","",'能耗数据录入'!$V199)</x:f>
      </x:c>
      <x:c r="M199" s="102" t="str">
        <x:f>IF($H199="","",IFERROR(VLOOKUP($H199,'基础设置'!$A$13:$K$19,5,FALSE),0.2))</x:f>
      </x:c>
      <x:c r="N199" s="102" t="str">
        <x:f>IF($B199="","",IF('能耗数据录入'!$L199="","缺少读数",IF($I199=0,"读数停滞/疑似离线",IF($K199&gt;=IFERROR(VLOOKUP($H199,'基础设置'!$A$13:$K$19,6,FALSE),0.5),"严重突增",IF($K199&gt;=$M199,"用量突增",IF($K199&lt;=-IFERROR(VLOOKUP($H199,'基础设置'!$A$13:$K$19,7,FALSE),0.3),"用量骤降",IF($L199&gt;IFERROR(VLOOKUP($H199,'基础设置'!$A$13:$K$19,8,FALSE),999999),"单位面积超限","正常")))))))</x:f>
      </x:c>
      <x:c r="O199" s="102" t="str">
        <x:f>IF($N199="","",IF($N199="正常","正常",IF(OR($N199="严重突增",$K199&gt;=IFERROR(VLOOKUP($H199,'基础设置'!$A$13:$K$19,6,FALSE),0.5)),"严重",IF(OR($N199="用量突增",$N199="用量骤降"),"高","中"))))</x:f>
      </x:c>
      <x:c r="P199" s="106" t="n">
        <x:f>IF(OR($N199="",$N199="正常"),0,ABS($I199-$J199)*'能耗数据录入'!$O199)</x:f>
        <x:v>0</x:v>
      </x:c>
      <x:c r="Q199" s="102" t="str">
        <x:f>IF($N199="正常","",IF($N199="读数停滞/疑似离线","核查表计通信/电池/网关/阀门状态",IF(AND($H199="水",$N199&lt;&gt;"正常"),"检查管网、阀门、卫生间、冷却塔及夜间最小流量",IF(AND($H199="电",$N199&lt;&gt;"正常"),"检查空调、照明、生产设备、峰谷时段与待机功耗",IF(AND($H199="气",$N199&lt;&gt;"正常"),"检查燃气阀门、锅炉/厨房设备与泄漏风险","核查设备工况、排班、产量与计量数据")))))</x:f>
        <x:v>核查设备工况、排班、产量与计量数据</x:v>
      </x:c>
      <x:c r="R199" s="102" t="str">
        <x:f>IF($H199="","",IFERROR(VLOOKUP($H199,'基础设置'!$A$13:$K$19,11,FALSE),"能源管理负责人"))</x:f>
      </x:c>
      <x:c r="S199" s="102" t="str">
        <x:f>IF($N199="","",IF($N199="正常","无需处理","待处理"))</x:f>
      </x:c>
      <x:c r="T199" s="103" t="str">
        <x:f>IF(OR($B199="",$N199="正常"),"",WORKDAY($B199,IF($O199="严重",1,IF($O199="高",2,3))))</x:f>
      </x:c>
      <x:c r="U199" s="102" t="str">
        <x:f>IF($T199="","",IF(AND($S199&lt;&gt;"已关闭",TODAY()&gt;$T199),"逾期","未逾期"))</x:f>
      </x:c>
      <x:c r="V199" s="102"/>
      <x:c r="W199" s="103"/>
      <x:c r="X199" s="102"/>
    </x:row>
    <x:row r="200">
      <x:c r="A200" s="102" t="str">
        <x:f>IF('能耗数据录入'!$A200="","","AL-"&amp;TEXT(ROW()-5,"0000"))</x:f>
      </x:c>
      <x:c r="B200" s="103" t="str">
        <x:f>IF('能耗数据录入'!$B200="","",'能耗数据录入'!$B200)</x:f>
      </x:c>
      <x:c r="C200" s="102" t="str">
        <x:f>IF('能耗数据录入'!$C200="","",'能耗数据录入'!$C200)</x:f>
      </x:c>
      <x:c r="D200" s="102" t="str">
        <x:f>IF('能耗数据录入'!$D200="","",'能耗数据录入'!$D200)</x:f>
      </x:c>
      <x:c r="E200" s="102" t="str">
        <x:f>IF('能耗数据录入'!$E200="","",'能耗数据录入'!$E200)</x:f>
      </x:c>
      <x:c r="F200" s="102" t="str">
        <x:f>IF('能耗数据录入'!$G200="","",'能耗数据录入'!$G200)</x:f>
      </x:c>
      <x:c r="G200" s="102" t="str">
        <x:f>IF('能耗数据录入'!$H200="","",'能耗数据录入'!$H200)</x:f>
      </x:c>
      <x:c r="H200" s="102" t="str">
        <x:f>IF('能耗数据录入'!$J200="","",'能耗数据录入'!$J200)</x:f>
      </x:c>
      <x:c r="I200" s="104" t="str">
        <x:f>IF('能耗数据录入'!$N200="","",'能耗数据录入'!$N200)</x:f>
      </x:c>
      <x:c r="J200" s="104" t="str">
        <x:f>IF($B200="","",IFERROR(AVERAGEIFS('能耗数据录入'!$N$6:$N$205,'能耗数据录入'!$B$6:$B$205,"&gt;="&amp;$B200-7,'能耗数据录入'!$B$6:$B$205,"&lt;"&amp;$B200,'能耗数据录入'!$H$6:$H$205,$G200,'能耗数据录入'!$J$6:$J$205,$H200),$I200))</x:f>
      </x:c>
      <x:c r="K200" s="105" t="str">
        <x:f>IFERROR(($I200-$J200)/$J200,"")</x:f>
      </x:c>
      <x:c r="L200" s="102" t="str">
        <x:f>IF('能耗数据录入'!$V200="","",'能耗数据录入'!$V200)</x:f>
      </x:c>
      <x:c r="M200" s="102" t="str">
        <x:f>IF($H200="","",IFERROR(VLOOKUP($H200,'基础设置'!$A$13:$K$19,5,FALSE),0.2))</x:f>
      </x:c>
      <x:c r="N200" s="102" t="str">
        <x:f>IF($B200="","",IF('能耗数据录入'!$L200="","缺少读数",IF($I200=0,"读数停滞/疑似离线",IF($K200&gt;=IFERROR(VLOOKUP($H200,'基础设置'!$A$13:$K$19,6,FALSE),0.5),"严重突增",IF($K200&gt;=$M200,"用量突增",IF($K200&lt;=-IFERROR(VLOOKUP($H200,'基础设置'!$A$13:$K$19,7,FALSE),0.3),"用量骤降",IF($L200&gt;IFERROR(VLOOKUP($H200,'基础设置'!$A$13:$K$19,8,FALSE),999999),"单位面积超限","正常")))))))</x:f>
      </x:c>
      <x:c r="O200" s="102" t="str">
        <x:f>IF($N200="","",IF($N200="正常","正常",IF(OR($N200="严重突增",$K200&gt;=IFERROR(VLOOKUP($H200,'基础设置'!$A$13:$K$19,6,FALSE),0.5)),"严重",IF(OR($N200="用量突增",$N200="用量骤降"),"高","中"))))</x:f>
      </x:c>
      <x:c r="P200" s="106" t="n">
        <x:f>IF(OR($N200="",$N200="正常"),0,ABS($I200-$J200)*'能耗数据录入'!$O200)</x:f>
        <x:v>0</x:v>
      </x:c>
      <x:c r="Q200" s="102" t="str">
        <x:f>IF($N200="正常","",IF($N200="读数停滞/疑似离线","核查表计通信/电池/网关/阀门状态",IF(AND($H200="水",$N200&lt;&gt;"正常"),"检查管网、阀门、卫生间、冷却塔及夜间最小流量",IF(AND($H200="电",$N200&lt;&gt;"正常"),"检查空调、照明、生产设备、峰谷时段与待机功耗",IF(AND($H200="气",$N200&lt;&gt;"正常"),"检查燃气阀门、锅炉/厨房设备与泄漏风险","核查设备工况、排班、产量与计量数据")))))</x:f>
        <x:v>核查设备工况、排班、产量与计量数据</x:v>
      </x:c>
      <x:c r="R200" s="102" t="str">
        <x:f>IF($H200="","",IFERROR(VLOOKUP($H200,'基础设置'!$A$13:$K$19,11,FALSE),"能源管理负责人"))</x:f>
      </x:c>
      <x:c r="S200" s="102" t="str">
        <x:f>IF($N200="","",IF($N200="正常","无需处理","待处理"))</x:f>
      </x:c>
      <x:c r="T200" s="103" t="str">
        <x:f>IF(OR($B200="",$N200="正常"),"",WORKDAY($B200,IF($O200="严重",1,IF($O200="高",2,3))))</x:f>
      </x:c>
      <x:c r="U200" s="102" t="str">
        <x:f>IF($T200="","",IF(AND($S200&lt;&gt;"已关闭",TODAY()&gt;$T200),"逾期","未逾期"))</x:f>
      </x:c>
      <x:c r="V200" s="102"/>
      <x:c r="W200" s="103"/>
      <x:c r="X200" s="102"/>
    </x:row>
    <x:row r="201">
      <x:c r="A201" s="102" t="str">
        <x:f>IF('能耗数据录入'!$A201="","","AL-"&amp;TEXT(ROW()-5,"0000"))</x:f>
      </x:c>
      <x:c r="B201" s="103" t="str">
        <x:f>IF('能耗数据录入'!$B201="","",'能耗数据录入'!$B201)</x:f>
      </x:c>
      <x:c r="C201" s="102" t="str">
        <x:f>IF('能耗数据录入'!$C201="","",'能耗数据录入'!$C201)</x:f>
      </x:c>
      <x:c r="D201" s="102" t="str">
        <x:f>IF('能耗数据录入'!$D201="","",'能耗数据录入'!$D201)</x:f>
      </x:c>
      <x:c r="E201" s="102" t="str">
        <x:f>IF('能耗数据录入'!$E201="","",'能耗数据录入'!$E201)</x:f>
      </x:c>
      <x:c r="F201" s="102" t="str">
        <x:f>IF('能耗数据录入'!$G201="","",'能耗数据录入'!$G201)</x:f>
      </x:c>
      <x:c r="G201" s="102" t="str">
        <x:f>IF('能耗数据录入'!$H201="","",'能耗数据录入'!$H201)</x:f>
      </x:c>
      <x:c r="H201" s="102" t="str">
        <x:f>IF('能耗数据录入'!$J201="","",'能耗数据录入'!$J201)</x:f>
      </x:c>
      <x:c r="I201" s="104" t="str">
        <x:f>IF('能耗数据录入'!$N201="","",'能耗数据录入'!$N201)</x:f>
      </x:c>
      <x:c r="J201" s="104" t="str">
        <x:f>IF($B201="","",IFERROR(AVERAGEIFS('能耗数据录入'!$N$6:$N$205,'能耗数据录入'!$B$6:$B$205,"&gt;="&amp;$B201-7,'能耗数据录入'!$B$6:$B$205,"&lt;"&amp;$B201,'能耗数据录入'!$H$6:$H$205,$G201,'能耗数据录入'!$J$6:$J$205,$H201),$I201))</x:f>
      </x:c>
      <x:c r="K201" s="105" t="str">
        <x:f>IFERROR(($I201-$J201)/$J201,"")</x:f>
      </x:c>
      <x:c r="L201" s="102" t="str">
        <x:f>IF('能耗数据录入'!$V201="","",'能耗数据录入'!$V201)</x:f>
      </x:c>
      <x:c r="M201" s="102" t="str">
        <x:f>IF($H201="","",IFERROR(VLOOKUP($H201,'基础设置'!$A$13:$K$19,5,FALSE),0.2))</x:f>
      </x:c>
      <x:c r="N201" s="102" t="str">
        <x:f>IF($B201="","",IF('能耗数据录入'!$L201="","缺少读数",IF($I201=0,"读数停滞/疑似离线",IF($K201&gt;=IFERROR(VLOOKUP($H201,'基础设置'!$A$13:$K$19,6,FALSE),0.5),"严重突增",IF($K201&gt;=$M201,"用量突增",IF($K201&lt;=-IFERROR(VLOOKUP($H201,'基础设置'!$A$13:$K$19,7,FALSE),0.3),"用量骤降",IF($L201&gt;IFERROR(VLOOKUP($H201,'基础设置'!$A$13:$K$19,8,FALSE),999999),"单位面积超限","正常")))))))</x:f>
      </x:c>
      <x:c r="O201" s="102" t="str">
        <x:f>IF($N201="","",IF($N201="正常","正常",IF(OR($N201="严重突增",$K201&gt;=IFERROR(VLOOKUP($H201,'基础设置'!$A$13:$K$19,6,FALSE),0.5)),"严重",IF(OR($N201="用量突增",$N201="用量骤降"),"高","中"))))</x:f>
      </x:c>
      <x:c r="P201" s="106" t="n">
        <x:f>IF(OR($N201="",$N201="正常"),0,ABS($I201-$J201)*'能耗数据录入'!$O201)</x:f>
        <x:v>0</x:v>
      </x:c>
      <x:c r="Q201" s="102" t="str">
        <x:f>IF($N201="正常","",IF($N201="读数停滞/疑似离线","核查表计通信/电池/网关/阀门状态",IF(AND($H201="水",$N201&lt;&gt;"正常"),"检查管网、阀门、卫生间、冷却塔及夜间最小流量",IF(AND($H201="电",$N201&lt;&gt;"正常"),"检查空调、照明、生产设备、峰谷时段与待机功耗",IF(AND($H201="气",$N201&lt;&gt;"正常"),"检查燃气阀门、锅炉/厨房设备与泄漏风险","核查设备工况、排班、产量与计量数据")))))</x:f>
        <x:v>核查设备工况、排班、产量与计量数据</x:v>
      </x:c>
      <x:c r="R201" s="102" t="str">
        <x:f>IF($H201="","",IFERROR(VLOOKUP($H201,'基础设置'!$A$13:$K$19,11,FALSE),"能源管理负责人"))</x:f>
      </x:c>
      <x:c r="S201" s="102" t="str">
        <x:f>IF($N201="","",IF($N201="正常","无需处理","待处理"))</x:f>
      </x:c>
      <x:c r="T201" s="103" t="str">
        <x:f>IF(OR($B201="",$N201="正常"),"",WORKDAY($B201,IF($O201="严重",1,IF($O201="高",2,3))))</x:f>
      </x:c>
      <x:c r="U201" s="102" t="str">
        <x:f>IF($T201="","",IF(AND($S201&lt;&gt;"已关闭",TODAY()&gt;$T201),"逾期","未逾期"))</x:f>
      </x:c>
      <x:c r="V201" s="102"/>
      <x:c r="W201" s="103"/>
      <x:c r="X201" s="102"/>
    </x:row>
    <x:row r="202">
      <x:c r="A202" s="102" t="str">
        <x:f>IF('能耗数据录入'!$A202="","","AL-"&amp;TEXT(ROW()-5,"0000"))</x:f>
      </x:c>
      <x:c r="B202" s="103" t="str">
        <x:f>IF('能耗数据录入'!$B202="","",'能耗数据录入'!$B202)</x:f>
      </x:c>
      <x:c r="C202" s="102" t="str">
        <x:f>IF('能耗数据录入'!$C202="","",'能耗数据录入'!$C202)</x:f>
      </x:c>
      <x:c r="D202" s="102" t="str">
        <x:f>IF('能耗数据录入'!$D202="","",'能耗数据录入'!$D202)</x:f>
      </x:c>
      <x:c r="E202" s="102" t="str">
        <x:f>IF('能耗数据录入'!$E202="","",'能耗数据录入'!$E202)</x:f>
      </x:c>
      <x:c r="F202" s="102" t="str">
        <x:f>IF('能耗数据录入'!$G202="","",'能耗数据录入'!$G202)</x:f>
      </x:c>
      <x:c r="G202" s="102" t="str">
        <x:f>IF('能耗数据录入'!$H202="","",'能耗数据录入'!$H202)</x:f>
      </x:c>
      <x:c r="H202" s="102" t="str">
        <x:f>IF('能耗数据录入'!$J202="","",'能耗数据录入'!$J202)</x:f>
      </x:c>
      <x:c r="I202" s="104" t="str">
        <x:f>IF('能耗数据录入'!$N202="","",'能耗数据录入'!$N202)</x:f>
      </x:c>
      <x:c r="J202" s="104" t="str">
        <x:f>IF($B202="","",IFERROR(AVERAGEIFS('能耗数据录入'!$N$6:$N$205,'能耗数据录入'!$B$6:$B$205,"&gt;="&amp;$B202-7,'能耗数据录入'!$B$6:$B$205,"&lt;"&amp;$B202,'能耗数据录入'!$H$6:$H$205,$G202,'能耗数据录入'!$J$6:$J$205,$H202),$I202))</x:f>
      </x:c>
      <x:c r="K202" s="105" t="str">
        <x:f>IFERROR(($I202-$J202)/$J202,"")</x:f>
      </x:c>
      <x:c r="L202" s="102" t="str">
        <x:f>IF('能耗数据录入'!$V202="","",'能耗数据录入'!$V202)</x:f>
      </x:c>
      <x:c r="M202" s="102" t="str">
        <x:f>IF($H202="","",IFERROR(VLOOKUP($H202,'基础设置'!$A$13:$K$19,5,FALSE),0.2))</x:f>
      </x:c>
      <x:c r="N202" s="102" t="str">
        <x:f>IF($B202="","",IF('能耗数据录入'!$L202="","缺少读数",IF($I202=0,"读数停滞/疑似离线",IF($K202&gt;=IFERROR(VLOOKUP($H202,'基础设置'!$A$13:$K$19,6,FALSE),0.5),"严重突增",IF($K202&gt;=$M202,"用量突增",IF($K202&lt;=-IFERROR(VLOOKUP($H202,'基础设置'!$A$13:$K$19,7,FALSE),0.3),"用量骤降",IF($L202&gt;IFERROR(VLOOKUP($H202,'基础设置'!$A$13:$K$19,8,FALSE),999999),"单位面积超限","正常")))))))</x:f>
      </x:c>
      <x:c r="O202" s="102" t="str">
        <x:f>IF($N202="","",IF($N202="正常","正常",IF(OR($N202="严重突增",$K202&gt;=IFERROR(VLOOKUP($H202,'基础设置'!$A$13:$K$19,6,FALSE),0.5)),"严重",IF(OR($N202="用量突增",$N202="用量骤降"),"高","中"))))</x:f>
      </x:c>
      <x:c r="P202" s="106" t="n">
        <x:f>IF(OR($N202="",$N202="正常"),0,ABS($I202-$J202)*'能耗数据录入'!$O202)</x:f>
        <x:v>0</x:v>
      </x:c>
      <x:c r="Q202" s="102" t="str">
        <x:f>IF($N202="正常","",IF($N202="读数停滞/疑似离线","核查表计通信/电池/网关/阀门状态",IF(AND($H202="水",$N202&lt;&gt;"正常"),"检查管网、阀门、卫生间、冷却塔及夜间最小流量",IF(AND($H202="电",$N202&lt;&gt;"正常"),"检查空调、照明、生产设备、峰谷时段与待机功耗",IF(AND($H202="气",$N202&lt;&gt;"正常"),"检查燃气阀门、锅炉/厨房设备与泄漏风险","核查设备工况、排班、产量与计量数据")))))</x:f>
        <x:v>核查设备工况、排班、产量与计量数据</x:v>
      </x:c>
      <x:c r="R202" s="102" t="str">
        <x:f>IF($H202="","",IFERROR(VLOOKUP($H202,'基础设置'!$A$13:$K$19,11,FALSE),"能源管理负责人"))</x:f>
      </x:c>
      <x:c r="S202" s="102" t="str">
        <x:f>IF($N202="","",IF($N202="正常","无需处理","待处理"))</x:f>
      </x:c>
      <x:c r="T202" s="103" t="str">
        <x:f>IF(OR($B202="",$N202="正常"),"",WORKDAY($B202,IF($O202="严重",1,IF($O202="高",2,3))))</x:f>
      </x:c>
      <x:c r="U202" s="102" t="str">
        <x:f>IF($T202="","",IF(AND($S202&lt;&gt;"已关闭",TODAY()&gt;$T202),"逾期","未逾期"))</x:f>
      </x:c>
      <x:c r="V202" s="102"/>
      <x:c r="W202" s="103"/>
      <x:c r="X202" s="102"/>
    </x:row>
    <x:row r="203">
      <x:c r="A203" s="102" t="str">
        <x:f>IF('能耗数据录入'!$A203="","","AL-"&amp;TEXT(ROW()-5,"0000"))</x:f>
      </x:c>
      <x:c r="B203" s="103" t="str">
        <x:f>IF('能耗数据录入'!$B203="","",'能耗数据录入'!$B203)</x:f>
      </x:c>
      <x:c r="C203" s="102" t="str">
        <x:f>IF('能耗数据录入'!$C203="","",'能耗数据录入'!$C203)</x:f>
      </x:c>
      <x:c r="D203" s="102" t="str">
        <x:f>IF('能耗数据录入'!$D203="","",'能耗数据录入'!$D203)</x:f>
      </x:c>
      <x:c r="E203" s="102" t="str">
        <x:f>IF('能耗数据录入'!$E203="","",'能耗数据录入'!$E203)</x:f>
      </x:c>
      <x:c r="F203" s="102" t="str">
        <x:f>IF('能耗数据录入'!$G203="","",'能耗数据录入'!$G203)</x:f>
      </x:c>
      <x:c r="G203" s="102" t="str">
        <x:f>IF('能耗数据录入'!$H203="","",'能耗数据录入'!$H203)</x:f>
      </x:c>
      <x:c r="H203" s="102" t="str">
        <x:f>IF('能耗数据录入'!$J203="","",'能耗数据录入'!$J203)</x:f>
      </x:c>
      <x:c r="I203" s="104" t="str">
        <x:f>IF('能耗数据录入'!$N203="","",'能耗数据录入'!$N203)</x:f>
      </x:c>
      <x:c r="J203" s="104" t="str">
        <x:f>IF($B203="","",IFERROR(AVERAGEIFS('能耗数据录入'!$N$6:$N$205,'能耗数据录入'!$B$6:$B$205,"&gt;="&amp;$B203-7,'能耗数据录入'!$B$6:$B$205,"&lt;"&amp;$B203,'能耗数据录入'!$H$6:$H$205,$G203,'能耗数据录入'!$J$6:$J$205,$H203),$I203))</x:f>
      </x:c>
      <x:c r="K203" s="105" t="str">
        <x:f>IFERROR(($I203-$J203)/$J203,"")</x:f>
      </x:c>
      <x:c r="L203" s="102" t="str">
        <x:f>IF('能耗数据录入'!$V203="","",'能耗数据录入'!$V203)</x:f>
      </x:c>
      <x:c r="M203" s="102" t="str">
        <x:f>IF($H203="","",IFERROR(VLOOKUP($H203,'基础设置'!$A$13:$K$19,5,FALSE),0.2))</x:f>
      </x:c>
      <x:c r="N203" s="102" t="str">
        <x:f>IF($B203="","",IF('能耗数据录入'!$L203="","缺少读数",IF($I203=0,"读数停滞/疑似离线",IF($K203&gt;=IFERROR(VLOOKUP($H203,'基础设置'!$A$13:$K$19,6,FALSE),0.5),"严重突增",IF($K203&gt;=$M203,"用量突增",IF($K203&lt;=-IFERROR(VLOOKUP($H203,'基础设置'!$A$13:$K$19,7,FALSE),0.3),"用量骤降",IF($L203&gt;IFERROR(VLOOKUP($H203,'基础设置'!$A$13:$K$19,8,FALSE),999999),"单位面积超限","正常")))))))</x:f>
      </x:c>
      <x:c r="O203" s="102" t="str">
        <x:f>IF($N203="","",IF($N203="正常","正常",IF(OR($N203="严重突增",$K203&gt;=IFERROR(VLOOKUP($H203,'基础设置'!$A$13:$K$19,6,FALSE),0.5)),"严重",IF(OR($N203="用量突增",$N203="用量骤降"),"高","中"))))</x:f>
      </x:c>
      <x:c r="P203" s="106" t="n">
        <x:f>IF(OR($N203="",$N203="正常"),0,ABS($I203-$J203)*'能耗数据录入'!$O203)</x:f>
        <x:v>0</x:v>
      </x:c>
      <x:c r="Q203" s="102" t="str">
        <x:f>IF($N203="正常","",IF($N203="读数停滞/疑似离线","核查表计通信/电池/网关/阀门状态",IF(AND($H203="水",$N203&lt;&gt;"正常"),"检查管网、阀门、卫生间、冷却塔及夜间最小流量",IF(AND($H203="电",$N203&lt;&gt;"正常"),"检查空调、照明、生产设备、峰谷时段与待机功耗",IF(AND($H203="气",$N203&lt;&gt;"正常"),"检查燃气阀门、锅炉/厨房设备与泄漏风险","核查设备工况、排班、产量与计量数据")))))</x:f>
        <x:v>核查设备工况、排班、产量与计量数据</x:v>
      </x:c>
      <x:c r="R203" s="102" t="str">
        <x:f>IF($H203="","",IFERROR(VLOOKUP($H203,'基础设置'!$A$13:$K$19,11,FALSE),"能源管理负责人"))</x:f>
      </x:c>
      <x:c r="S203" s="102" t="str">
        <x:f>IF($N203="","",IF($N203="正常","无需处理","待处理"))</x:f>
      </x:c>
      <x:c r="T203" s="103" t="str">
        <x:f>IF(OR($B203="",$N203="正常"),"",WORKDAY($B203,IF($O203="严重",1,IF($O203="高",2,3))))</x:f>
      </x:c>
      <x:c r="U203" s="102" t="str">
        <x:f>IF($T203="","",IF(AND($S203&lt;&gt;"已关闭",TODAY()&gt;$T203),"逾期","未逾期"))</x:f>
      </x:c>
      <x:c r="V203" s="102"/>
      <x:c r="W203" s="103"/>
      <x:c r="X203" s="102"/>
    </x:row>
    <x:row r="204">
      <x:c r="A204" s="102" t="str">
        <x:f>IF('能耗数据录入'!$A204="","","AL-"&amp;TEXT(ROW()-5,"0000"))</x:f>
      </x:c>
      <x:c r="B204" s="103" t="str">
        <x:f>IF('能耗数据录入'!$B204="","",'能耗数据录入'!$B204)</x:f>
      </x:c>
      <x:c r="C204" s="102" t="str">
        <x:f>IF('能耗数据录入'!$C204="","",'能耗数据录入'!$C204)</x:f>
      </x:c>
      <x:c r="D204" s="102" t="str">
        <x:f>IF('能耗数据录入'!$D204="","",'能耗数据录入'!$D204)</x:f>
      </x:c>
      <x:c r="E204" s="102" t="str">
        <x:f>IF('能耗数据录入'!$E204="","",'能耗数据录入'!$E204)</x:f>
      </x:c>
      <x:c r="F204" s="102" t="str">
        <x:f>IF('能耗数据录入'!$G204="","",'能耗数据录入'!$G204)</x:f>
      </x:c>
      <x:c r="G204" s="102" t="str">
        <x:f>IF('能耗数据录入'!$H204="","",'能耗数据录入'!$H204)</x:f>
      </x:c>
      <x:c r="H204" s="102" t="str">
        <x:f>IF('能耗数据录入'!$J204="","",'能耗数据录入'!$J204)</x:f>
      </x:c>
      <x:c r="I204" s="104" t="str">
        <x:f>IF('能耗数据录入'!$N204="","",'能耗数据录入'!$N204)</x:f>
      </x:c>
      <x:c r="J204" s="104" t="str">
        <x:f>IF($B204="","",IFERROR(AVERAGEIFS('能耗数据录入'!$N$6:$N$205,'能耗数据录入'!$B$6:$B$205,"&gt;="&amp;$B204-7,'能耗数据录入'!$B$6:$B$205,"&lt;"&amp;$B204,'能耗数据录入'!$H$6:$H$205,$G204,'能耗数据录入'!$J$6:$J$205,$H204),$I204))</x:f>
      </x:c>
      <x:c r="K204" s="105" t="str">
        <x:f>IFERROR(($I204-$J204)/$J204,"")</x:f>
      </x:c>
      <x:c r="L204" s="102" t="str">
        <x:f>IF('能耗数据录入'!$V204="","",'能耗数据录入'!$V204)</x:f>
      </x:c>
      <x:c r="M204" s="102" t="str">
        <x:f>IF($H204="","",IFERROR(VLOOKUP($H204,'基础设置'!$A$13:$K$19,5,FALSE),0.2))</x:f>
      </x:c>
      <x:c r="N204" s="102" t="str">
        <x:f>IF($B204="","",IF('能耗数据录入'!$L204="","缺少读数",IF($I204=0,"读数停滞/疑似离线",IF($K204&gt;=IFERROR(VLOOKUP($H204,'基础设置'!$A$13:$K$19,6,FALSE),0.5),"严重突增",IF($K204&gt;=$M204,"用量突增",IF($K204&lt;=-IFERROR(VLOOKUP($H204,'基础设置'!$A$13:$K$19,7,FALSE),0.3),"用量骤降",IF($L204&gt;IFERROR(VLOOKUP($H204,'基础设置'!$A$13:$K$19,8,FALSE),999999),"单位面积超限","正常")))))))</x:f>
      </x:c>
      <x:c r="O204" s="102" t="str">
        <x:f>IF($N204="","",IF($N204="正常","正常",IF(OR($N204="严重突增",$K204&gt;=IFERROR(VLOOKUP($H204,'基础设置'!$A$13:$K$19,6,FALSE),0.5)),"严重",IF(OR($N204="用量突增",$N204="用量骤降"),"高","中"))))</x:f>
      </x:c>
      <x:c r="P204" s="106" t="n">
        <x:f>IF(OR($N204="",$N204="正常"),0,ABS($I204-$J204)*'能耗数据录入'!$O204)</x:f>
        <x:v>0</x:v>
      </x:c>
      <x:c r="Q204" s="102" t="str">
        <x:f>IF($N204="正常","",IF($N204="读数停滞/疑似离线","核查表计通信/电池/网关/阀门状态",IF(AND($H204="水",$N204&lt;&gt;"正常"),"检查管网、阀门、卫生间、冷却塔及夜间最小流量",IF(AND($H204="电",$N204&lt;&gt;"正常"),"检查空调、照明、生产设备、峰谷时段与待机功耗",IF(AND($H204="气",$N204&lt;&gt;"正常"),"检查燃气阀门、锅炉/厨房设备与泄漏风险","核查设备工况、排班、产量与计量数据")))))</x:f>
        <x:v>核查设备工况、排班、产量与计量数据</x:v>
      </x:c>
      <x:c r="R204" s="102" t="str">
        <x:f>IF($H204="","",IFERROR(VLOOKUP($H204,'基础设置'!$A$13:$K$19,11,FALSE),"能源管理负责人"))</x:f>
      </x:c>
      <x:c r="S204" s="102" t="str">
        <x:f>IF($N204="","",IF($N204="正常","无需处理","待处理"))</x:f>
      </x:c>
      <x:c r="T204" s="103" t="str">
        <x:f>IF(OR($B204="",$N204="正常"),"",WORKDAY($B204,IF($O204="严重",1,IF($O204="高",2,3))))</x:f>
      </x:c>
      <x:c r="U204" s="102" t="str">
        <x:f>IF($T204="","",IF(AND($S204&lt;&gt;"已关闭",TODAY()&gt;$T204),"逾期","未逾期"))</x:f>
      </x:c>
      <x:c r="V204" s="102"/>
      <x:c r="W204" s="103"/>
      <x:c r="X204" s="102"/>
    </x:row>
    <x:row r="205">
      <x:c r="A205" s="102" t="str">
        <x:f>IF('能耗数据录入'!$A205="","","AL-"&amp;TEXT(ROW()-5,"0000"))</x:f>
      </x:c>
      <x:c r="B205" s="103" t="str">
        <x:f>IF('能耗数据录入'!$B205="","",'能耗数据录入'!$B205)</x:f>
      </x:c>
      <x:c r="C205" s="102" t="str">
        <x:f>IF('能耗数据录入'!$C205="","",'能耗数据录入'!$C205)</x:f>
      </x:c>
      <x:c r="D205" s="102" t="str">
        <x:f>IF('能耗数据录入'!$D205="","",'能耗数据录入'!$D205)</x:f>
      </x:c>
      <x:c r="E205" s="102" t="str">
        <x:f>IF('能耗数据录入'!$E205="","",'能耗数据录入'!$E205)</x:f>
      </x:c>
      <x:c r="F205" s="102" t="str">
        <x:f>IF('能耗数据录入'!$G205="","",'能耗数据录入'!$G205)</x:f>
      </x:c>
      <x:c r="G205" s="102" t="str">
        <x:f>IF('能耗数据录入'!$H205="","",'能耗数据录入'!$H205)</x:f>
      </x:c>
      <x:c r="H205" s="102" t="str">
        <x:f>IF('能耗数据录入'!$J205="","",'能耗数据录入'!$J205)</x:f>
      </x:c>
      <x:c r="I205" s="104" t="str">
        <x:f>IF('能耗数据录入'!$N205="","",'能耗数据录入'!$N205)</x:f>
      </x:c>
      <x:c r="J205" s="104" t="str">
        <x:f>IF($B205="","",IFERROR(AVERAGEIFS('能耗数据录入'!$N$6:$N$205,'能耗数据录入'!$B$6:$B$205,"&gt;="&amp;$B205-7,'能耗数据录入'!$B$6:$B$205,"&lt;"&amp;$B205,'能耗数据录入'!$H$6:$H$205,$G205,'能耗数据录入'!$J$6:$J$205,$H205),$I205))</x:f>
      </x:c>
      <x:c r="K205" s="105" t="str">
        <x:f>IFERROR(($I205-$J205)/$J205,"")</x:f>
      </x:c>
      <x:c r="L205" s="102" t="str">
        <x:f>IF('能耗数据录入'!$V205="","",'能耗数据录入'!$V205)</x:f>
      </x:c>
      <x:c r="M205" s="102" t="str">
        <x:f>IF($H205="","",IFERROR(VLOOKUP($H205,'基础设置'!$A$13:$K$19,5,FALSE),0.2))</x:f>
      </x:c>
      <x:c r="N205" s="102" t="str">
        <x:f>IF($B205="","",IF('能耗数据录入'!$L205="","缺少读数",IF($I205=0,"读数停滞/疑似离线",IF($K205&gt;=IFERROR(VLOOKUP($H205,'基础设置'!$A$13:$K$19,6,FALSE),0.5),"严重突增",IF($K205&gt;=$M205,"用量突增",IF($K205&lt;=-IFERROR(VLOOKUP($H205,'基础设置'!$A$13:$K$19,7,FALSE),0.3),"用量骤降",IF($L205&gt;IFERROR(VLOOKUP($H205,'基础设置'!$A$13:$K$19,8,FALSE),999999),"单位面积超限","正常")))))))</x:f>
      </x:c>
      <x:c r="O205" s="102" t="str">
        <x:f>IF($N205="","",IF($N205="正常","正常",IF(OR($N205="严重突增",$K205&gt;=IFERROR(VLOOKUP($H205,'基础设置'!$A$13:$K$19,6,FALSE),0.5)),"严重",IF(OR($N205="用量突增",$N205="用量骤降"),"高","中"))))</x:f>
      </x:c>
      <x:c r="P205" s="106" t="n">
        <x:f>IF(OR($N205="",$N205="正常"),0,ABS($I205-$J205)*'能耗数据录入'!$O205)</x:f>
        <x:v>0</x:v>
      </x:c>
      <x:c r="Q205" s="102" t="str">
        <x:f>IF($N205="正常","",IF($N205="读数停滞/疑似离线","核查表计通信/电池/网关/阀门状态",IF(AND($H205="水",$N205&lt;&gt;"正常"),"检查管网、阀门、卫生间、冷却塔及夜间最小流量",IF(AND($H205="电",$N205&lt;&gt;"正常"),"检查空调、照明、生产设备、峰谷时段与待机功耗",IF(AND($H205="气",$N205&lt;&gt;"正常"),"检查燃气阀门、锅炉/厨房设备与泄漏风险","核查设备工况、排班、产量与计量数据")))))</x:f>
        <x:v>核查设备工况、排班、产量与计量数据</x:v>
      </x:c>
      <x:c r="R205" s="102" t="str">
        <x:f>IF($H205="","",IFERROR(VLOOKUP($H205,'基础设置'!$A$13:$K$19,11,FALSE),"能源管理负责人"))</x:f>
      </x:c>
      <x:c r="S205" s="102" t="str">
        <x:f>IF($N205="","",IF($N205="正常","无需处理","待处理"))</x:f>
      </x:c>
      <x:c r="T205" s="103" t="str">
        <x:f>IF(OR($B205="",$N205="正常"),"",WORKDAY($B205,IF($O205="严重",1,IF($O205="高",2,3))))</x:f>
      </x:c>
      <x:c r="U205" s="102" t="str">
        <x:f>IF($T205="","",IF(AND($S205&lt;&gt;"已关闭",TODAY()&gt;$T205),"逾期","未逾期"))</x:f>
      </x:c>
      <x:c r="V205" s="102"/>
      <x:c r="W205" s="103"/>
      <x:c r="X205" s="102"/>
    </x:row>
  </x:sheetData>
  <x:mergeCells>
    <x:mergeCell ref="A1:X1"/>
  </x:mergeCells>
  <x:conditionalFormatting sqref="O6:O205">
    <x:cfRule type="expression" dxfId="0" priority="1">
      <x:formula>$O6="严重"</x:formula>
    </x:cfRule>
    <x:cfRule type="expression" dxfId="1" priority="2">
      <x:formula>$O6="高"</x:formula>
    </x:cfRule>
    <x:cfRule type="expression" dxfId="2" priority="3">
      <x:formula>$O6="中"</x:formula>
    </x:cfRule>
    <x:cfRule type="expression" dxfId="3" priority="4">
      <x:formula>$O6="正常"</x:formula>
    </x:cfRule>
  </x:conditionalFormatting>
  <x:conditionalFormatting sqref="U6:U205">
    <x:cfRule type="expression" dxfId="4" priority="5">
      <x:formula>$U6="逾期"</x:formula>
    </x:cfRule>
  </x:conditionalFormatting>
  <x:dataValidations count="1">
    <x:dataValidation type="list" sqref="S6:S205">
      <x:formula1>基础设置!$N$13:$N$17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17a63bd855d4a05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2" hidden="0" customWidth="1"/>
    <x:col min="4" max="4" width="14" hidden="0" customWidth="1"/>
    <x:col min="5" max="5" width="20" hidden="0" customWidth="1"/>
    <x:col min="6" max="6" width="18" hidden="0" customWidth="1"/>
    <x:col min="7" max="7" width="22" hidden="0" customWidth="1"/>
    <x:col min="8" max="8" width="10" hidden="0" customWidth="1"/>
    <x:col min="9" max="9" width="18" hidden="0" customWidth="1"/>
    <x:col min="10" max="10" width="10" hidden="0" customWidth="1"/>
    <x:col min="11" max="11" width="18" hidden="0" customWidth="1"/>
    <x:col min="12" max="12" width="12" hidden="0" customWidth="1"/>
    <x:col min="13" max="13" width="12" hidden="0" customWidth="1"/>
    <x:col min="14" max="14" width="12" hidden="0" customWidth="1"/>
    <x:col min="15" max="15" width="10" hidden="0" customWidth="1"/>
    <x:col min="16" max="16" width="18" hidden="0" customWidth="1"/>
    <x:col min="17" max="17" width="40" hidden="0" customWidth="1"/>
    <x:col min="18" max="18" width="16" hidden="0" customWidth="1"/>
    <x:col min="19" max="19" width="14" hidden="0" customWidth="1"/>
    <x:col min="20" max="20" width="34" hidden="0" customWidth="1"/>
  </x:cols>
  <x:sheetData>
    <x:row r="1" ht="34" customHeight="1">
      <x:c r="A1" s="5" t="str">
        <x:v>闭环处置：异常预警工单与节能收益复盘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</x:row>
    <x:row r="2" ht="24" customHeight="1">
      <x:c r="A2" s="13" t="str">
        <x:v>使用提示</x:v>
      </x:c>
      <x:c r="B2" s="13" t="str">
        <x:v>在B列选择异常ID，C-J列自动回填；维护状态、实际完成日、根因、处理措施、节约量与节约金额，用于闭环复盘。</x:v>
      </x:c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</x:row>
    <x:row r="3" ht="24" customHeight="1">
      <x:c r="A3" s="13" t="str">
        <x:v>建议流程</x:v>
      </x:c>
      <x:c r="B3" s="13" t="str">
        <x:v>待处理 → 处理中 → 已关闭；严重告警建议1个工作日内响应，高风险2个工作日内响应。</x:v>
      </x:c>
      <x:c r="C3" s="13"/>
      <x:c r="D3" s="13"/>
      <x:c r="E3" s="13"/>
      <x:c r="F3" s="13"/>
      <x:c r="G3" s="13"/>
      <x:c r="H3" s="13"/>
      <x:c r="I3" s="13"/>
      <x:c r="J3" s="13"/>
      <x:c r="K3" s="13"/>
      <x:c r="L3" s="13"/>
      <x:c r="M3" s="13"/>
      <x:c r="N3" s="13"/>
      <x:c r="O3" s="13"/>
      <x:c r="P3" s="13"/>
      <x:c r="Q3" s="13"/>
      <x:c r="R3" s="13"/>
      <x:c r="S3" s="13"/>
      <x:c r="T3" s="13"/>
    </x:row>
    <x:row r="5">
      <x:c r="A5" s="44" t="str">
        <x:v>工单ID</x:v>
      </x:c>
      <x:c r="B5" s="44" t="str">
        <x:v>异常ID</x:v>
      </x:c>
      <x:c r="C5" s="44" t="str">
        <x:v>发现日期</x:v>
      </x:c>
      <x:c r="D5" s="44" t="str">
        <x:v>公司</x:v>
      </x:c>
      <x:c r="E5" s="44" t="str">
        <x:v>业务场景</x:v>
      </x:c>
      <x:c r="F5" s="44" t="str">
        <x:v>区域/站点</x:v>
      </x:c>
      <x:c r="G5" s="44" t="str">
        <x:v>设备/计量点</x:v>
      </x:c>
      <x:c r="H5" s="44" t="str">
        <x:v>能源类型</x:v>
      </x:c>
      <x:c r="I5" s="44" t="str">
        <x:v>异常类别</x:v>
      </x:c>
      <x:c r="J5" s="44" t="str">
        <x:v>风险等级</x:v>
      </x:c>
      <x:c r="K5" s="44" t="str">
        <x:v>责任人</x:v>
      </x:c>
      <x:c r="L5" s="44" t="str">
        <x:v>状态</x:v>
      </x:c>
      <x:c r="M5" s="44" t="str">
        <x:v>计划完成日</x:v>
      </x:c>
      <x:c r="N5" s="44" t="str">
        <x:v>实际完成日</x:v>
      </x:c>
      <x:c r="O5" s="44" t="str">
        <x:v>是否逾期</x:v>
      </x:c>
      <x:c r="P5" s="44" t="str">
        <x:v>根因分类</x:v>
      </x:c>
      <x:c r="Q5" s="44" t="str">
        <x:v>处理措施</x:v>
      </x:c>
      <x:c r="R5" s="44" t="str">
        <x:v>预计/实际节约量</x:v>
      </x:c>
      <x:c r="S5" s="44" t="str">
        <x:v>节约金额</x:v>
      </x:c>
      <x:c r="T5" s="44" t="str">
        <x:v>复盘结论</x:v>
      </x:c>
    </x:row>
    <x:row r="6">
      <x:c r="A6" s="102" t="str">
        <x:f>IF($B6="","","WO-"&amp;TEXT(ROW()-5,"0000"))</x:f>
      </x:c>
      <x:c r="B6" s="102"/>
      <x:c r="C6" s="103" t="str">
        <x:f>IFERROR(VLOOKUP($B6,'异常检测'!$A$6:$X$205,2,FALSE),"")</x:f>
      </x:c>
      <x:c r="D6" s="102" t="str">
        <x:f>IFERROR(VLOOKUP($B6,'异常检测'!$A$6:$X$205,3,FALSE),"")</x:f>
      </x:c>
      <x:c r="E6" s="102" t="str">
        <x:f>IFERROR(VLOOKUP($B6,'异常检测'!$A$6:$X$205,4,FALSE),"")</x:f>
      </x:c>
      <x:c r="F6" s="102" t="str">
        <x:f>IFERROR(VLOOKUP($B6,'异常检测'!$A$6:$X$205,5,FALSE),"")</x:f>
      </x:c>
      <x:c r="G6" s="102" t="str">
        <x:f>IFERROR(VLOOKUP($B6,'异常检测'!$A$6:$X$205,7,FALSE),"")</x:f>
      </x:c>
      <x:c r="H6" s="102" t="str">
        <x:f>IFERROR(VLOOKUP($B6,'异常检测'!$A$6:$X$205,8,FALSE),"")</x:f>
      </x:c>
      <x:c r="I6" s="102" t="str">
        <x:f>IFERROR(VLOOKUP($B6,'异常检测'!$A$6:$X$205,14,FALSE),"")</x:f>
      </x:c>
      <x:c r="J6" s="102" t="str">
        <x:f>IFERROR(VLOOKUP($B6,'异常检测'!$A$6:$X$205,15,FALSE),"")</x:f>
      </x:c>
      <x:c r="K6" s="102" t="str">
        <x:f>IFERROR(VLOOKUP($B6,'异常检测'!$A$6:$X$205,18,FALSE),"")</x:f>
      </x:c>
      <x:c r="L6" s="102" t="str">
        <x:v>待处理</x:v>
      </x:c>
      <x:c r="M6" s="103" t="str">
        <x:f>IFERROR(VLOOKUP($B6,'异常检测'!$A$6:$X$205,20,FALSE),"")</x:f>
      </x:c>
      <x:c r="N6" s="103"/>
      <x:c r="O6" s="102" t="str">
        <x:f>IF($M6="","",IF(AND($L6&lt;&gt;"已关闭",TODAY()&gt;$M6),"逾期","未逾期"))</x:f>
      </x:c>
      <x:c r="P6" s="102" t="str">
        <x:v>未判定</x:v>
      </x:c>
      <x:c r="Q6" s="102"/>
      <x:c r="R6" s="102"/>
      <x:c r="S6" s="106"/>
      <x:c r="T6" s="102"/>
    </x:row>
    <x:row r="7">
      <x:c r="A7" s="102" t="str">
        <x:f>IF($B7="","","WO-"&amp;TEXT(ROW()-5,"0000"))</x:f>
      </x:c>
      <x:c r="B7" s="102"/>
      <x:c r="C7" s="103" t="str">
        <x:f>IFERROR(VLOOKUP($B7,'异常检测'!$A$6:$X$205,2,FALSE),"")</x:f>
      </x:c>
      <x:c r="D7" s="102" t="str">
        <x:f>IFERROR(VLOOKUP($B7,'异常检测'!$A$6:$X$205,3,FALSE),"")</x:f>
      </x:c>
      <x:c r="E7" s="102" t="str">
        <x:f>IFERROR(VLOOKUP($B7,'异常检测'!$A$6:$X$205,4,FALSE),"")</x:f>
      </x:c>
      <x:c r="F7" s="102" t="str">
        <x:f>IFERROR(VLOOKUP($B7,'异常检测'!$A$6:$X$205,5,FALSE),"")</x:f>
      </x:c>
      <x:c r="G7" s="102" t="str">
        <x:f>IFERROR(VLOOKUP($B7,'异常检测'!$A$6:$X$205,7,FALSE),"")</x:f>
      </x:c>
      <x:c r="H7" s="102" t="str">
        <x:f>IFERROR(VLOOKUP($B7,'异常检测'!$A$6:$X$205,8,FALSE),"")</x:f>
      </x:c>
      <x:c r="I7" s="102" t="str">
        <x:f>IFERROR(VLOOKUP($B7,'异常检测'!$A$6:$X$205,14,FALSE),"")</x:f>
      </x:c>
      <x:c r="J7" s="102" t="str">
        <x:f>IFERROR(VLOOKUP($B7,'异常检测'!$A$6:$X$205,15,FALSE),"")</x:f>
      </x:c>
      <x:c r="K7" s="102" t="str">
        <x:f>IFERROR(VLOOKUP($B7,'异常检测'!$A$6:$X$205,18,FALSE),"")</x:f>
      </x:c>
      <x:c r="L7" s="102" t="str">
        <x:v>待处理</x:v>
      </x:c>
      <x:c r="M7" s="103" t="str">
        <x:f>IFERROR(VLOOKUP($B7,'异常检测'!$A$6:$X$205,20,FALSE),"")</x:f>
      </x:c>
      <x:c r="N7" s="103"/>
      <x:c r="O7" s="102" t="str">
        <x:f>IF($M7="","",IF(AND($L7&lt;&gt;"已关闭",TODAY()&gt;$M7),"逾期","未逾期"))</x:f>
      </x:c>
      <x:c r="P7" s="102" t="str">
        <x:v>未判定</x:v>
      </x:c>
      <x:c r="Q7" s="102"/>
      <x:c r="R7" s="102"/>
      <x:c r="S7" s="106"/>
      <x:c r="T7" s="102"/>
    </x:row>
    <x:row r="8">
      <x:c r="A8" s="102" t="str">
        <x:f>IF($B8="","","WO-"&amp;TEXT(ROW()-5,"0000"))</x:f>
      </x:c>
      <x:c r="B8" s="102"/>
      <x:c r="C8" s="103" t="str">
        <x:f>IFERROR(VLOOKUP($B8,'异常检测'!$A$6:$X$205,2,FALSE),"")</x:f>
      </x:c>
      <x:c r="D8" s="102" t="str">
        <x:f>IFERROR(VLOOKUP($B8,'异常检测'!$A$6:$X$205,3,FALSE),"")</x:f>
      </x:c>
      <x:c r="E8" s="102" t="str">
        <x:f>IFERROR(VLOOKUP($B8,'异常检测'!$A$6:$X$205,4,FALSE),"")</x:f>
      </x:c>
      <x:c r="F8" s="102" t="str">
        <x:f>IFERROR(VLOOKUP($B8,'异常检测'!$A$6:$X$205,5,FALSE),"")</x:f>
      </x:c>
      <x:c r="G8" s="102" t="str">
        <x:f>IFERROR(VLOOKUP($B8,'异常检测'!$A$6:$X$205,7,FALSE),"")</x:f>
      </x:c>
      <x:c r="H8" s="102" t="str">
        <x:f>IFERROR(VLOOKUP($B8,'异常检测'!$A$6:$X$205,8,FALSE),"")</x:f>
      </x:c>
      <x:c r="I8" s="102" t="str">
        <x:f>IFERROR(VLOOKUP($B8,'异常检测'!$A$6:$X$205,14,FALSE),"")</x:f>
      </x:c>
      <x:c r="J8" s="102" t="str">
        <x:f>IFERROR(VLOOKUP($B8,'异常检测'!$A$6:$X$205,15,FALSE),"")</x:f>
      </x:c>
      <x:c r="K8" s="102" t="str">
        <x:f>IFERROR(VLOOKUP($B8,'异常检测'!$A$6:$X$205,18,FALSE),"")</x:f>
      </x:c>
      <x:c r="L8" s="102" t="str">
        <x:v>待处理</x:v>
      </x:c>
      <x:c r="M8" s="103" t="str">
        <x:f>IFERROR(VLOOKUP($B8,'异常检测'!$A$6:$X$205,20,FALSE),"")</x:f>
      </x:c>
      <x:c r="N8" s="103"/>
      <x:c r="O8" s="102" t="str">
        <x:f>IF($M8="","",IF(AND($L8&lt;&gt;"已关闭",TODAY()&gt;$M8),"逾期","未逾期"))</x:f>
      </x:c>
      <x:c r="P8" s="102" t="str">
        <x:v>未判定</x:v>
      </x:c>
      <x:c r="Q8" s="102"/>
      <x:c r="R8" s="102"/>
      <x:c r="S8" s="106"/>
      <x:c r="T8" s="102"/>
    </x:row>
    <x:row r="9">
      <x:c r="A9" s="102" t="str">
        <x:f>IF($B9="","","WO-"&amp;TEXT(ROW()-5,"0000"))</x:f>
      </x:c>
      <x:c r="B9" s="102"/>
      <x:c r="C9" s="103" t="str">
        <x:f>IFERROR(VLOOKUP($B9,'异常检测'!$A$6:$X$205,2,FALSE),"")</x:f>
      </x:c>
      <x:c r="D9" s="102" t="str">
        <x:f>IFERROR(VLOOKUP($B9,'异常检测'!$A$6:$X$205,3,FALSE),"")</x:f>
      </x:c>
      <x:c r="E9" s="102" t="str">
        <x:f>IFERROR(VLOOKUP($B9,'异常检测'!$A$6:$X$205,4,FALSE),"")</x:f>
      </x:c>
      <x:c r="F9" s="102" t="str">
        <x:f>IFERROR(VLOOKUP($B9,'异常检测'!$A$6:$X$205,5,FALSE),"")</x:f>
      </x:c>
      <x:c r="G9" s="102" t="str">
        <x:f>IFERROR(VLOOKUP($B9,'异常检测'!$A$6:$X$205,7,FALSE),"")</x:f>
      </x:c>
      <x:c r="H9" s="102" t="str">
        <x:f>IFERROR(VLOOKUP($B9,'异常检测'!$A$6:$X$205,8,FALSE),"")</x:f>
      </x:c>
      <x:c r="I9" s="102" t="str">
        <x:f>IFERROR(VLOOKUP($B9,'异常检测'!$A$6:$X$205,14,FALSE),"")</x:f>
      </x:c>
      <x:c r="J9" s="102" t="str">
        <x:f>IFERROR(VLOOKUP($B9,'异常检测'!$A$6:$X$205,15,FALSE),"")</x:f>
      </x:c>
      <x:c r="K9" s="102" t="str">
        <x:f>IFERROR(VLOOKUP($B9,'异常检测'!$A$6:$X$205,18,FALSE),"")</x:f>
      </x:c>
      <x:c r="L9" s="102" t="str">
        <x:v>待处理</x:v>
      </x:c>
      <x:c r="M9" s="103" t="str">
        <x:f>IFERROR(VLOOKUP($B9,'异常检测'!$A$6:$X$205,20,FALSE),"")</x:f>
      </x:c>
      <x:c r="N9" s="103"/>
      <x:c r="O9" s="102" t="str">
        <x:f>IF($M9="","",IF(AND($L9&lt;&gt;"已关闭",TODAY()&gt;$M9),"逾期","未逾期"))</x:f>
      </x:c>
      <x:c r="P9" s="102" t="str">
        <x:v>未判定</x:v>
      </x:c>
      <x:c r="Q9" s="102"/>
      <x:c r="R9" s="102"/>
      <x:c r="S9" s="106"/>
      <x:c r="T9" s="102"/>
    </x:row>
    <x:row r="10">
      <x:c r="A10" s="102" t="str">
        <x:f>IF($B10="","","WO-"&amp;TEXT(ROW()-5,"0000"))</x:f>
      </x:c>
      <x:c r="B10" s="102"/>
      <x:c r="C10" s="103" t="str">
        <x:f>IFERROR(VLOOKUP($B10,'异常检测'!$A$6:$X$205,2,FALSE),"")</x:f>
      </x:c>
      <x:c r="D10" s="102" t="str">
        <x:f>IFERROR(VLOOKUP($B10,'异常检测'!$A$6:$X$205,3,FALSE),"")</x:f>
      </x:c>
      <x:c r="E10" s="102" t="str">
        <x:f>IFERROR(VLOOKUP($B10,'异常检测'!$A$6:$X$205,4,FALSE),"")</x:f>
      </x:c>
      <x:c r="F10" s="102" t="str">
        <x:f>IFERROR(VLOOKUP($B10,'异常检测'!$A$6:$X$205,5,FALSE),"")</x:f>
      </x:c>
      <x:c r="G10" s="102" t="str">
        <x:f>IFERROR(VLOOKUP($B10,'异常检测'!$A$6:$X$205,7,FALSE),"")</x:f>
      </x:c>
      <x:c r="H10" s="102" t="str">
        <x:f>IFERROR(VLOOKUP($B10,'异常检测'!$A$6:$X$205,8,FALSE),"")</x:f>
      </x:c>
      <x:c r="I10" s="102" t="str">
        <x:f>IFERROR(VLOOKUP($B10,'异常检测'!$A$6:$X$205,14,FALSE),"")</x:f>
      </x:c>
      <x:c r="J10" s="102" t="str">
        <x:f>IFERROR(VLOOKUP($B10,'异常检测'!$A$6:$X$205,15,FALSE),"")</x:f>
      </x:c>
      <x:c r="K10" s="102" t="str">
        <x:f>IFERROR(VLOOKUP($B10,'异常检测'!$A$6:$X$205,18,FALSE),"")</x:f>
      </x:c>
      <x:c r="L10" s="102" t="str">
        <x:v>待处理</x:v>
      </x:c>
      <x:c r="M10" s="103" t="str">
        <x:f>IFERROR(VLOOKUP($B10,'异常检测'!$A$6:$X$205,20,FALSE),"")</x:f>
      </x:c>
      <x:c r="N10" s="103"/>
      <x:c r="O10" s="102" t="str">
        <x:f>IF($M10="","",IF(AND($L10&lt;&gt;"已关闭",TODAY()&gt;$M10),"逾期","未逾期"))</x:f>
      </x:c>
      <x:c r="P10" s="102" t="str">
        <x:v>未判定</x:v>
      </x:c>
      <x:c r="Q10" s="102"/>
      <x:c r="R10" s="102"/>
      <x:c r="S10" s="106"/>
      <x:c r="T10" s="102"/>
    </x:row>
    <x:row r="11">
      <x:c r="A11" s="102" t="str">
        <x:f>IF($B11="","","WO-"&amp;TEXT(ROW()-5,"0000"))</x:f>
      </x:c>
      <x:c r="B11" s="102"/>
      <x:c r="C11" s="103" t="str">
        <x:f>IFERROR(VLOOKUP($B11,'异常检测'!$A$6:$X$205,2,FALSE),"")</x:f>
      </x:c>
      <x:c r="D11" s="102" t="str">
        <x:f>IFERROR(VLOOKUP($B11,'异常检测'!$A$6:$X$205,3,FALSE),"")</x:f>
      </x:c>
      <x:c r="E11" s="102" t="str">
        <x:f>IFERROR(VLOOKUP($B11,'异常检测'!$A$6:$X$205,4,FALSE),"")</x:f>
      </x:c>
      <x:c r="F11" s="102" t="str">
        <x:f>IFERROR(VLOOKUP($B11,'异常检测'!$A$6:$X$205,5,FALSE),"")</x:f>
      </x:c>
      <x:c r="G11" s="102" t="str">
        <x:f>IFERROR(VLOOKUP($B11,'异常检测'!$A$6:$X$205,7,FALSE),"")</x:f>
      </x:c>
      <x:c r="H11" s="102" t="str">
        <x:f>IFERROR(VLOOKUP($B11,'异常检测'!$A$6:$X$205,8,FALSE),"")</x:f>
      </x:c>
      <x:c r="I11" s="102" t="str">
        <x:f>IFERROR(VLOOKUP($B11,'异常检测'!$A$6:$X$205,14,FALSE),"")</x:f>
      </x:c>
      <x:c r="J11" s="102" t="str">
        <x:f>IFERROR(VLOOKUP($B11,'异常检测'!$A$6:$X$205,15,FALSE),"")</x:f>
      </x:c>
      <x:c r="K11" s="102" t="str">
        <x:f>IFERROR(VLOOKUP($B11,'异常检测'!$A$6:$X$205,18,FALSE),"")</x:f>
      </x:c>
      <x:c r="L11" s="102" t="str">
        <x:v>待处理</x:v>
      </x:c>
      <x:c r="M11" s="103" t="str">
        <x:f>IFERROR(VLOOKUP($B11,'异常检测'!$A$6:$X$205,20,FALSE),"")</x:f>
      </x:c>
      <x:c r="N11" s="103"/>
      <x:c r="O11" s="102" t="str">
        <x:f>IF($M11="","",IF(AND($L11&lt;&gt;"已关闭",TODAY()&gt;$M11),"逾期","未逾期"))</x:f>
      </x:c>
      <x:c r="P11" s="102" t="str">
        <x:v>未判定</x:v>
      </x:c>
      <x:c r="Q11" s="102"/>
      <x:c r="R11" s="102"/>
      <x:c r="S11" s="106"/>
      <x:c r="T11" s="102"/>
    </x:row>
    <x:row r="12">
      <x:c r="A12" s="102" t="str">
        <x:f>IF($B12="","","WO-"&amp;TEXT(ROW()-5,"0000"))</x:f>
      </x:c>
      <x:c r="B12" s="102"/>
      <x:c r="C12" s="103" t="str">
        <x:f>IFERROR(VLOOKUP($B12,'异常检测'!$A$6:$X$205,2,FALSE),"")</x:f>
      </x:c>
      <x:c r="D12" s="102" t="str">
        <x:f>IFERROR(VLOOKUP($B12,'异常检测'!$A$6:$X$205,3,FALSE),"")</x:f>
      </x:c>
      <x:c r="E12" s="102" t="str">
        <x:f>IFERROR(VLOOKUP($B12,'异常检测'!$A$6:$X$205,4,FALSE),"")</x:f>
      </x:c>
      <x:c r="F12" s="102" t="str">
        <x:f>IFERROR(VLOOKUP($B12,'异常检测'!$A$6:$X$205,5,FALSE),"")</x:f>
      </x:c>
      <x:c r="G12" s="102" t="str">
        <x:f>IFERROR(VLOOKUP($B12,'异常检测'!$A$6:$X$205,7,FALSE),"")</x:f>
      </x:c>
      <x:c r="H12" s="102" t="str">
        <x:f>IFERROR(VLOOKUP($B12,'异常检测'!$A$6:$X$205,8,FALSE),"")</x:f>
      </x:c>
      <x:c r="I12" s="102" t="str">
        <x:f>IFERROR(VLOOKUP($B12,'异常检测'!$A$6:$X$205,14,FALSE),"")</x:f>
      </x:c>
      <x:c r="J12" s="102" t="str">
        <x:f>IFERROR(VLOOKUP($B12,'异常检测'!$A$6:$X$205,15,FALSE),"")</x:f>
      </x:c>
      <x:c r="K12" s="102" t="str">
        <x:f>IFERROR(VLOOKUP($B12,'异常检测'!$A$6:$X$205,18,FALSE),"")</x:f>
      </x:c>
      <x:c r="L12" s="102" t="str">
        <x:v>待处理</x:v>
      </x:c>
      <x:c r="M12" s="103" t="str">
        <x:f>IFERROR(VLOOKUP($B12,'异常检测'!$A$6:$X$205,20,FALSE),"")</x:f>
      </x:c>
      <x:c r="N12" s="103"/>
      <x:c r="O12" s="102" t="str">
        <x:f>IF($M12="","",IF(AND($L12&lt;&gt;"已关闭",TODAY()&gt;$M12),"逾期","未逾期"))</x:f>
      </x:c>
      <x:c r="P12" s="102" t="str">
        <x:v>未判定</x:v>
      </x:c>
      <x:c r="Q12" s="102"/>
      <x:c r="R12" s="102"/>
      <x:c r="S12" s="106"/>
      <x:c r="T12" s="102"/>
    </x:row>
    <x:row r="13">
      <x:c r="A13" s="102" t="str">
        <x:f>IF($B13="","","WO-"&amp;TEXT(ROW()-5,"0000"))</x:f>
      </x:c>
      <x:c r="B13" s="102"/>
      <x:c r="C13" s="103" t="str">
        <x:f>IFERROR(VLOOKUP($B13,'异常检测'!$A$6:$X$205,2,FALSE),"")</x:f>
      </x:c>
      <x:c r="D13" s="102" t="str">
        <x:f>IFERROR(VLOOKUP($B13,'异常检测'!$A$6:$X$205,3,FALSE),"")</x:f>
      </x:c>
      <x:c r="E13" s="102" t="str">
        <x:f>IFERROR(VLOOKUP($B13,'异常检测'!$A$6:$X$205,4,FALSE),"")</x:f>
      </x:c>
      <x:c r="F13" s="102" t="str">
        <x:f>IFERROR(VLOOKUP($B13,'异常检测'!$A$6:$X$205,5,FALSE),"")</x:f>
      </x:c>
      <x:c r="G13" s="102" t="str">
        <x:f>IFERROR(VLOOKUP($B13,'异常检测'!$A$6:$X$205,7,FALSE),"")</x:f>
      </x:c>
      <x:c r="H13" s="102" t="str">
        <x:f>IFERROR(VLOOKUP($B13,'异常检测'!$A$6:$X$205,8,FALSE),"")</x:f>
      </x:c>
      <x:c r="I13" s="102" t="str">
        <x:f>IFERROR(VLOOKUP($B13,'异常检测'!$A$6:$X$205,14,FALSE),"")</x:f>
      </x:c>
      <x:c r="J13" s="102" t="str">
        <x:f>IFERROR(VLOOKUP($B13,'异常检测'!$A$6:$X$205,15,FALSE),"")</x:f>
      </x:c>
      <x:c r="K13" s="102" t="str">
        <x:f>IFERROR(VLOOKUP($B13,'异常检测'!$A$6:$X$205,18,FALSE),"")</x:f>
      </x:c>
      <x:c r="L13" s="102" t="str">
        <x:v>待处理</x:v>
      </x:c>
      <x:c r="M13" s="103" t="str">
        <x:f>IFERROR(VLOOKUP($B13,'异常检测'!$A$6:$X$205,20,FALSE),"")</x:f>
      </x:c>
      <x:c r="N13" s="103"/>
      <x:c r="O13" s="102" t="str">
        <x:f>IF($M13="","",IF(AND($L13&lt;&gt;"已关闭",TODAY()&gt;$M13),"逾期","未逾期"))</x:f>
      </x:c>
      <x:c r="P13" s="102" t="str">
        <x:v>未判定</x:v>
      </x:c>
      <x:c r="Q13" s="102"/>
      <x:c r="R13" s="102"/>
      <x:c r="S13" s="106"/>
      <x:c r="T13" s="102"/>
    </x:row>
    <x:row r="14">
      <x:c r="A14" s="102" t="str">
        <x:f>IF($B14="","","WO-"&amp;TEXT(ROW()-5,"0000"))</x:f>
      </x:c>
      <x:c r="B14" s="102"/>
      <x:c r="C14" s="103" t="str">
        <x:f>IFERROR(VLOOKUP($B14,'异常检测'!$A$6:$X$205,2,FALSE),"")</x:f>
      </x:c>
      <x:c r="D14" s="102" t="str">
        <x:f>IFERROR(VLOOKUP($B14,'异常检测'!$A$6:$X$205,3,FALSE),"")</x:f>
      </x:c>
      <x:c r="E14" s="102" t="str">
        <x:f>IFERROR(VLOOKUP($B14,'异常检测'!$A$6:$X$205,4,FALSE),"")</x:f>
      </x:c>
      <x:c r="F14" s="102" t="str">
        <x:f>IFERROR(VLOOKUP($B14,'异常检测'!$A$6:$X$205,5,FALSE),"")</x:f>
      </x:c>
      <x:c r="G14" s="102" t="str">
        <x:f>IFERROR(VLOOKUP($B14,'异常检测'!$A$6:$X$205,7,FALSE),"")</x:f>
      </x:c>
      <x:c r="H14" s="102" t="str">
        <x:f>IFERROR(VLOOKUP($B14,'异常检测'!$A$6:$X$205,8,FALSE),"")</x:f>
      </x:c>
      <x:c r="I14" s="102" t="str">
        <x:f>IFERROR(VLOOKUP($B14,'异常检测'!$A$6:$X$205,14,FALSE),"")</x:f>
      </x:c>
      <x:c r="J14" s="102" t="str">
        <x:f>IFERROR(VLOOKUP($B14,'异常检测'!$A$6:$X$205,15,FALSE),"")</x:f>
      </x:c>
      <x:c r="K14" s="102" t="str">
        <x:f>IFERROR(VLOOKUP($B14,'异常检测'!$A$6:$X$205,18,FALSE),"")</x:f>
      </x:c>
      <x:c r="L14" s="102" t="str">
        <x:v>待处理</x:v>
      </x:c>
      <x:c r="M14" s="103" t="str">
        <x:f>IFERROR(VLOOKUP($B14,'异常检测'!$A$6:$X$205,20,FALSE),"")</x:f>
      </x:c>
      <x:c r="N14" s="103"/>
      <x:c r="O14" s="102" t="str">
        <x:f>IF($M14="","",IF(AND($L14&lt;&gt;"已关闭",TODAY()&gt;$M14),"逾期","未逾期"))</x:f>
      </x:c>
      <x:c r="P14" s="102" t="str">
        <x:v>未判定</x:v>
      </x:c>
      <x:c r="Q14" s="102"/>
      <x:c r="R14" s="102"/>
      <x:c r="S14" s="106"/>
      <x:c r="T14" s="102"/>
    </x:row>
    <x:row r="15">
      <x:c r="A15" s="102" t="str">
        <x:f>IF($B15="","","WO-"&amp;TEXT(ROW()-5,"0000"))</x:f>
      </x:c>
      <x:c r="B15" s="102"/>
      <x:c r="C15" s="103" t="str">
        <x:f>IFERROR(VLOOKUP($B15,'异常检测'!$A$6:$X$205,2,FALSE),"")</x:f>
      </x:c>
      <x:c r="D15" s="102" t="str">
        <x:f>IFERROR(VLOOKUP($B15,'异常检测'!$A$6:$X$205,3,FALSE),"")</x:f>
      </x:c>
      <x:c r="E15" s="102" t="str">
        <x:f>IFERROR(VLOOKUP($B15,'异常检测'!$A$6:$X$205,4,FALSE),"")</x:f>
      </x:c>
      <x:c r="F15" s="102" t="str">
        <x:f>IFERROR(VLOOKUP($B15,'异常检测'!$A$6:$X$205,5,FALSE),"")</x:f>
      </x:c>
      <x:c r="G15" s="102" t="str">
        <x:f>IFERROR(VLOOKUP($B15,'异常检测'!$A$6:$X$205,7,FALSE),"")</x:f>
      </x:c>
      <x:c r="H15" s="102" t="str">
        <x:f>IFERROR(VLOOKUP($B15,'异常检测'!$A$6:$X$205,8,FALSE),"")</x:f>
      </x:c>
      <x:c r="I15" s="102" t="str">
        <x:f>IFERROR(VLOOKUP($B15,'异常检测'!$A$6:$X$205,14,FALSE),"")</x:f>
      </x:c>
      <x:c r="J15" s="102" t="str">
        <x:f>IFERROR(VLOOKUP($B15,'异常检测'!$A$6:$X$205,15,FALSE),"")</x:f>
      </x:c>
      <x:c r="K15" s="102" t="str">
        <x:f>IFERROR(VLOOKUP($B15,'异常检测'!$A$6:$X$205,18,FALSE),"")</x:f>
      </x:c>
      <x:c r="L15" s="102" t="str">
        <x:v>待处理</x:v>
      </x:c>
      <x:c r="M15" s="103" t="str">
        <x:f>IFERROR(VLOOKUP($B15,'异常检测'!$A$6:$X$205,20,FALSE),"")</x:f>
      </x:c>
      <x:c r="N15" s="103"/>
      <x:c r="O15" s="102" t="str">
        <x:f>IF($M15="","",IF(AND($L15&lt;&gt;"已关闭",TODAY()&gt;$M15),"逾期","未逾期"))</x:f>
      </x:c>
      <x:c r="P15" s="102" t="str">
        <x:v>未判定</x:v>
      </x:c>
      <x:c r="Q15" s="102"/>
      <x:c r="R15" s="102"/>
      <x:c r="S15" s="106"/>
      <x:c r="T15" s="102"/>
    </x:row>
    <x:row r="16">
      <x:c r="A16" s="102" t="str">
        <x:f>IF($B16="","","WO-"&amp;TEXT(ROW()-5,"0000"))</x:f>
      </x:c>
      <x:c r="B16" s="102"/>
      <x:c r="C16" s="103" t="str">
        <x:f>IFERROR(VLOOKUP($B16,'异常检测'!$A$6:$X$205,2,FALSE),"")</x:f>
      </x:c>
      <x:c r="D16" s="102" t="str">
        <x:f>IFERROR(VLOOKUP($B16,'异常检测'!$A$6:$X$205,3,FALSE),"")</x:f>
      </x:c>
      <x:c r="E16" s="102" t="str">
        <x:f>IFERROR(VLOOKUP($B16,'异常检测'!$A$6:$X$205,4,FALSE),"")</x:f>
      </x:c>
      <x:c r="F16" s="102" t="str">
        <x:f>IFERROR(VLOOKUP($B16,'异常检测'!$A$6:$X$205,5,FALSE),"")</x:f>
      </x:c>
      <x:c r="G16" s="102" t="str">
        <x:f>IFERROR(VLOOKUP($B16,'异常检测'!$A$6:$X$205,7,FALSE),"")</x:f>
      </x:c>
      <x:c r="H16" s="102" t="str">
        <x:f>IFERROR(VLOOKUP($B16,'异常检测'!$A$6:$X$205,8,FALSE),"")</x:f>
      </x:c>
      <x:c r="I16" s="102" t="str">
        <x:f>IFERROR(VLOOKUP($B16,'异常检测'!$A$6:$X$205,14,FALSE),"")</x:f>
      </x:c>
      <x:c r="J16" s="102" t="str">
        <x:f>IFERROR(VLOOKUP($B16,'异常检测'!$A$6:$X$205,15,FALSE),"")</x:f>
      </x:c>
      <x:c r="K16" s="102" t="str">
        <x:f>IFERROR(VLOOKUP($B16,'异常检测'!$A$6:$X$205,18,FALSE),"")</x:f>
      </x:c>
      <x:c r="L16" s="102" t="str">
        <x:v>待处理</x:v>
      </x:c>
      <x:c r="M16" s="103" t="str">
        <x:f>IFERROR(VLOOKUP($B16,'异常检测'!$A$6:$X$205,20,FALSE),"")</x:f>
      </x:c>
      <x:c r="N16" s="103"/>
      <x:c r="O16" s="102" t="str">
        <x:f>IF($M16="","",IF(AND($L16&lt;&gt;"已关闭",TODAY()&gt;$M16),"逾期","未逾期"))</x:f>
      </x:c>
      <x:c r="P16" s="102" t="str">
        <x:v>未判定</x:v>
      </x:c>
      <x:c r="Q16" s="102"/>
      <x:c r="R16" s="102"/>
      <x:c r="S16" s="106"/>
      <x:c r="T16" s="102"/>
    </x:row>
    <x:row r="17">
      <x:c r="A17" s="102" t="str">
        <x:f>IF($B17="","","WO-"&amp;TEXT(ROW()-5,"0000"))</x:f>
      </x:c>
      <x:c r="B17" s="102"/>
      <x:c r="C17" s="103" t="str">
        <x:f>IFERROR(VLOOKUP($B17,'异常检测'!$A$6:$X$205,2,FALSE),"")</x:f>
      </x:c>
      <x:c r="D17" s="102" t="str">
        <x:f>IFERROR(VLOOKUP($B17,'异常检测'!$A$6:$X$205,3,FALSE),"")</x:f>
      </x:c>
      <x:c r="E17" s="102" t="str">
        <x:f>IFERROR(VLOOKUP($B17,'异常检测'!$A$6:$X$205,4,FALSE),"")</x:f>
      </x:c>
      <x:c r="F17" s="102" t="str">
        <x:f>IFERROR(VLOOKUP($B17,'异常检测'!$A$6:$X$205,5,FALSE),"")</x:f>
      </x:c>
      <x:c r="G17" s="102" t="str">
        <x:f>IFERROR(VLOOKUP($B17,'异常检测'!$A$6:$X$205,7,FALSE),"")</x:f>
      </x:c>
      <x:c r="H17" s="102" t="str">
        <x:f>IFERROR(VLOOKUP($B17,'异常检测'!$A$6:$X$205,8,FALSE),"")</x:f>
      </x:c>
      <x:c r="I17" s="102" t="str">
        <x:f>IFERROR(VLOOKUP($B17,'异常检测'!$A$6:$X$205,14,FALSE),"")</x:f>
      </x:c>
      <x:c r="J17" s="102" t="str">
        <x:f>IFERROR(VLOOKUP($B17,'异常检测'!$A$6:$X$205,15,FALSE),"")</x:f>
      </x:c>
      <x:c r="K17" s="102" t="str">
        <x:f>IFERROR(VLOOKUP($B17,'异常检测'!$A$6:$X$205,18,FALSE),"")</x:f>
      </x:c>
      <x:c r="L17" s="102" t="str">
        <x:v>待处理</x:v>
      </x:c>
      <x:c r="M17" s="103" t="str">
        <x:f>IFERROR(VLOOKUP($B17,'异常检测'!$A$6:$X$205,20,FALSE),"")</x:f>
      </x:c>
      <x:c r="N17" s="103"/>
      <x:c r="O17" s="102" t="str">
        <x:f>IF($M17="","",IF(AND($L17&lt;&gt;"已关闭",TODAY()&gt;$M17),"逾期","未逾期"))</x:f>
      </x:c>
      <x:c r="P17" s="102" t="str">
        <x:v>未判定</x:v>
      </x:c>
      <x:c r="Q17" s="102"/>
      <x:c r="R17" s="102"/>
      <x:c r="S17" s="106"/>
      <x:c r="T17" s="102"/>
    </x:row>
    <x:row r="18">
      <x:c r="A18" s="102" t="str">
        <x:f>IF($B18="","","WO-"&amp;TEXT(ROW()-5,"0000"))</x:f>
      </x:c>
      <x:c r="B18" s="102"/>
      <x:c r="C18" s="103" t="str">
        <x:f>IFERROR(VLOOKUP($B18,'异常检测'!$A$6:$X$205,2,FALSE),"")</x:f>
      </x:c>
      <x:c r="D18" s="102" t="str">
        <x:f>IFERROR(VLOOKUP($B18,'异常检测'!$A$6:$X$205,3,FALSE),"")</x:f>
      </x:c>
      <x:c r="E18" s="102" t="str">
        <x:f>IFERROR(VLOOKUP($B18,'异常检测'!$A$6:$X$205,4,FALSE),"")</x:f>
      </x:c>
      <x:c r="F18" s="102" t="str">
        <x:f>IFERROR(VLOOKUP($B18,'异常检测'!$A$6:$X$205,5,FALSE),"")</x:f>
      </x:c>
      <x:c r="G18" s="102" t="str">
        <x:f>IFERROR(VLOOKUP($B18,'异常检测'!$A$6:$X$205,7,FALSE),"")</x:f>
      </x:c>
      <x:c r="H18" s="102" t="str">
        <x:f>IFERROR(VLOOKUP($B18,'异常检测'!$A$6:$X$205,8,FALSE),"")</x:f>
      </x:c>
      <x:c r="I18" s="102" t="str">
        <x:f>IFERROR(VLOOKUP($B18,'异常检测'!$A$6:$X$205,14,FALSE),"")</x:f>
      </x:c>
      <x:c r="J18" s="102" t="str">
        <x:f>IFERROR(VLOOKUP($B18,'异常检测'!$A$6:$X$205,15,FALSE),"")</x:f>
      </x:c>
      <x:c r="K18" s="102" t="str">
        <x:f>IFERROR(VLOOKUP($B18,'异常检测'!$A$6:$X$205,18,FALSE),"")</x:f>
      </x:c>
      <x:c r="L18" s="102" t="str">
        <x:v>待处理</x:v>
      </x:c>
      <x:c r="M18" s="103" t="str">
        <x:f>IFERROR(VLOOKUP($B18,'异常检测'!$A$6:$X$205,20,FALSE),"")</x:f>
      </x:c>
      <x:c r="N18" s="103"/>
      <x:c r="O18" s="102" t="str">
        <x:f>IF($M18="","",IF(AND($L18&lt;&gt;"已关闭",TODAY()&gt;$M18),"逾期","未逾期"))</x:f>
      </x:c>
      <x:c r="P18" s="102" t="str">
        <x:v>未判定</x:v>
      </x:c>
      <x:c r="Q18" s="102"/>
      <x:c r="R18" s="102"/>
      <x:c r="S18" s="106"/>
      <x:c r="T18" s="102"/>
    </x:row>
    <x:row r="19">
      <x:c r="A19" s="102" t="str">
        <x:f>IF($B19="","","WO-"&amp;TEXT(ROW()-5,"0000"))</x:f>
      </x:c>
      <x:c r="B19" s="102"/>
      <x:c r="C19" s="103" t="str">
        <x:f>IFERROR(VLOOKUP($B19,'异常检测'!$A$6:$X$205,2,FALSE),"")</x:f>
      </x:c>
      <x:c r="D19" s="102" t="str">
        <x:f>IFERROR(VLOOKUP($B19,'异常检测'!$A$6:$X$205,3,FALSE),"")</x:f>
      </x:c>
      <x:c r="E19" s="102" t="str">
        <x:f>IFERROR(VLOOKUP($B19,'异常检测'!$A$6:$X$205,4,FALSE),"")</x:f>
      </x:c>
      <x:c r="F19" s="102" t="str">
        <x:f>IFERROR(VLOOKUP($B19,'异常检测'!$A$6:$X$205,5,FALSE),"")</x:f>
      </x:c>
      <x:c r="G19" s="102" t="str">
        <x:f>IFERROR(VLOOKUP($B19,'异常检测'!$A$6:$X$205,7,FALSE),"")</x:f>
      </x:c>
      <x:c r="H19" s="102" t="str">
        <x:f>IFERROR(VLOOKUP($B19,'异常检测'!$A$6:$X$205,8,FALSE),"")</x:f>
      </x:c>
      <x:c r="I19" s="102" t="str">
        <x:f>IFERROR(VLOOKUP($B19,'异常检测'!$A$6:$X$205,14,FALSE),"")</x:f>
      </x:c>
      <x:c r="J19" s="102" t="str">
        <x:f>IFERROR(VLOOKUP($B19,'异常检测'!$A$6:$X$205,15,FALSE),"")</x:f>
      </x:c>
      <x:c r="K19" s="102" t="str">
        <x:f>IFERROR(VLOOKUP($B19,'异常检测'!$A$6:$X$205,18,FALSE),"")</x:f>
      </x:c>
      <x:c r="L19" s="102" t="str">
        <x:v>待处理</x:v>
      </x:c>
      <x:c r="M19" s="103" t="str">
        <x:f>IFERROR(VLOOKUP($B19,'异常检测'!$A$6:$X$205,20,FALSE),"")</x:f>
      </x:c>
      <x:c r="N19" s="103"/>
      <x:c r="O19" s="102" t="str">
        <x:f>IF($M19="","",IF(AND($L19&lt;&gt;"已关闭",TODAY()&gt;$M19),"逾期","未逾期"))</x:f>
      </x:c>
      <x:c r="P19" s="102" t="str">
        <x:v>未判定</x:v>
      </x:c>
      <x:c r="Q19" s="102"/>
      <x:c r="R19" s="102"/>
      <x:c r="S19" s="106"/>
      <x:c r="T19" s="102"/>
    </x:row>
    <x:row r="20">
      <x:c r="A20" s="102" t="str">
        <x:f>IF($B20="","","WO-"&amp;TEXT(ROW()-5,"0000"))</x:f>
      </x:c>
      <x:c r="B20" s="102"/>
      <x:c r="C20" s="103" t="str">
        <x:f>IFERROR(VLOOKUP($B20,'异常检测'!$A$6:$X$205,2,FALSE),"")</x:f>
      </x:c>
      <x:c r="D20" s="102" t="str">
        <x:f>IFERROR(VLOOKUP($B20,'异常检测'!$A$6:$X$205,3,FALSE),"")</x:f>
      </x:c>
      <x:c r="E20" s="102" t="str">
        <x:f>IFERROR(VLOOKUP($B20,'异常检测'!$A$6:$X$205,4,FALSE),"")</x:f>
      </x:c>
      <x:c r="F20" s="102" t="str">
        <x:f>IFERROR(VLOOKUP($B20,'异常检测'!$A$6:$X$205,5,FALSE),"")</x:f>
      </x:c>
      <x:c r="G20" s="102" t="str">
        <x:f>IFERROR(VLOOKUP($B20,'异常检测'!$A$6:$X$205,7,FALSE),"")</x:f>
      </x:c>
      <x:c r="H20" s="102" t="str">
        <x:f>IFERROR(VLOOKUP($B20,'异常检测'!$A$6:$X$205,8,FALSE),"")</x:f>
      </x:c>
      <x:c r="I20" s="102" t="str">
        <x:f>IFERROR(VLOOKUP($B20,'异常检测'!$A$6:$X$205,14,FALSE),"")</x:f>
      </x:c>
      <x:c r="J20" s="102" t="str">
        <x:f>IFERROR(VLOOKUP($B20,'异常检测'!$A$6:$X$205,15,FALSE),"")</x:f>
      </x:c>
      <x:c r="K20" s="102" t="str">
        <x:f>IFERROR(VLOOKUP($B20,'异常检测'!$A$6:$X$205,18,FALSE),"")</x:f>
      </x:c>
      <x:c r="L20" s="102" t="str">
        <x:v>待处理</x:v>
      </x:c>
      <x:c r="M20" s="103" t="str">
        <x:f>IFERROR(VLOOKUP($B20,'异常检测'!$A$6:$X$205,20,FALSE),"")</x:f>
      </x:c>
      <x:c r="N20" s="103"/>
      <x:c r="O20" s="102" t="str">
        <x:f>IF($M20="","",IF(AND($L20&lt;&gt;"已关闭",TODAY()&gt;$M20),"逾期","未逾期"))</x:f>
      </x:c>
      <x:c r="P20" s="102" t="str">
        <x:v>未判定</x:v>
      </x:c>
      <x:c r="Q20" s="102"/>
      <x:c r="R20" s="102"/>
      <x:c r="S20" s="106"/>
      <x:c r="T20" s="102"/>
    </x:row>
    <x:row r="21">
      <x:c r="A21" s="102" t="str">
        <x:f>IF($B21="","","WO-"&amp;TEXT(ROW()-5,"0000"))</x:f>
      </x:c>
      <x:c r="B21" s="102"/>
      <x:c r="C21" s="103" t="str">
        <x:f>IFERROR(VLOOKUP($B21,'异常检测'!$A$6:$X$205,2,FALSE),"")</x:f>
      </x:c>
      <x:c r="D21" s="102" t="str">
        <x:f>IFERROR(VLOOKUP($B21,'异常检测'!$A$6:$X$205,3,FALSE),"")</x:f>
      </x:c>
      <x:c r="E21" s="102" t="str">
        <x:f>IFERROR(VLOOKUP($B21,'异常检测'!$A$6:$X$205,4,FALSE),"")</x:f>
      </x:c>
      <x:c r="F21" s="102" t="str">
        <x:f>IFERROR(VLOOKUP($B21,'异常检测'!$A$6:$X$205,5,FALSE),"")</x:f>
      </x:c>
      <x:c r="G21" s="102" t="str">
        <x:f>IFERROR(VLOOKUP($B21,'异常检测'!$A$6:$X$205,7,FALSE),"")</x:f>
      </x:c>
      <x:c r="H21" s="102" t="str">
        <x:f>IFERROR(VLOOKUP($B21,'异常检测'!$A$6:$X$205,8,FALSE),"")</x:f>
      </x:c>
      <x:c r="I21" s="102" t="str">
        <x:f>IFERROR(VLOOKUP($B21,'异常检测'!$A$6:$X$205,14,FALSE),"")</x:f>
      </x:c>
      <x:c r="J21" s="102" t="str">
        <x:f>IFERROR(VLOOKUP($B21,'异常检测'!$A$6:$X$205,15,FALSE),"")</x:f>
      </x:c>
      <x:c r="K21" s="102" t="str">
        <x:f>IFERROR(VLOOKUP($B21,'异常检测'!$A$6:$X$205,18,FALSE),"")</x:f>
      </x:c>
      <x:c r="L21" s="102" t="str">
        <x:v>待处理</x:v>
      </x:c>
      <x:c r="M21" s="103" t="str">
        <x:f>IFERROR(VLOOKUP($B21,'异常检测'!$A$6:$X$205,20,FALSE),"")</x:f>
      </x:c>
      <x:c r="N21" s="103"/>
      <x:c r="O21" s="102" t="str">
        <x:f>IF($M21="","",IF(AND($L21&lt;&gt;"已关闭",TODAY()&gt;$M21),"逾期","未逾期"))</x:f>
      </x:c>
      <x:c r="P21" s="102" t="str">
        <x:v>未判定</x:v>
      </x:c>
      <x:c r="Q21" s="102"/>
      <x:c r="R21" s="102"/>
      <x:c r="S21" s="106"/>
      <x:c r="T21" s="102"/>
    </x:row>
    <x:row r="22">
      <x:c r="A22" s="102" t="str">
        <x:f>IF($B22="","","WO-"&amp;TEXT(ROW()-5,"0000"))</x:f>
      </x:c>
      <x:c r="B22" s="102"/>
      <x:c r="C22" s="103" t="str">
        <x:f>IFERROR(VLOOKUP($B22,'异常检测'!$A$6:$X$205,2,FALSE),"")</x:f>
      </x:c>
      <x:c r="D22" s="102" t="str">
        <x:f>IFERROR(VLOOKUP($B22,'异常检测'!$A$6:$X$205,3,FALSE),"")</x:f>
      </x:c>
      <x:c r="E22" s="102" t="str">
        <x:f>IFERROR(VLOOKUP($B22,'异常检测'!$A$6:$X$205,4,FALSE),"")</x:f>
      </x:c>
      <x:c r="F22" s="102" t="str">
        <x:f>IFERROR(VLOOKUP($B22,'异常检测'!$A$6:$X$205,5,FALSE),"")</x:f>
      </x:c>
      <x:c r="G22" s="102" t="str">
        <x:f>IFERROR(VLOOKUP($B22,'异常检测'!$A$6:$X$205,7,FALSE),"")</x:f>
      </x:c>
      <x:c r="H22" s="102" t="str">
        <x:f>IFERROR(VLOOKUP($B22,'异常检测'!$A$6:$X$205,8,FALSE),"")</x:f>
      </x:c>
      <x:c r="I22" s="102" t="str">
        <x:f>IFERROR(VLOOKUP($B22,'异常检测'!$A$6:$X$205,14,FALSE),"")</x:f>
      </x:c>
      <x:c r="J22" s="102" t="str">
        <x:f>IFERROR(VLOOKUP($B22,'异常检测'!$A$6:$X$205,15,FALSE),"")</x:f>
      </x:c>
      <x:c r="K22" s="102" t="str">
        <x:f>IFERROR(VLOOKUP($B22,'异常检测'!$A$6:$X$205,18,FALSE),"")</x:f>
      </x:c>
      <x:c r="L22" s="102" t="str">
        <x:v>待处理</x:v>
      </x:c>
      <x:c r="M22" s="103" t="str">
        <x:f>IFERROR(VLOOKUP($B22,'异常检测'!$A$6:$X$205,20,FALSE),"")</x:f>
      </x:c>
      <x:c r="N22" s="103"/>
      <x:c r="O22" s="102" t="str">
        <x:f>IF($M22="","",IF(AND($L22&lt;&gt;"已关闭",TODAY()&gt;$M22),"逾期","未逾期"))</x:f>
      </x:c>
      <x:c r="P22" s="102" t="str">
        <x:v>未判定</x:v>
      </x:c>
      <x:c r="Q22" s="102"/>
      <x:c r="R22" s="102"/>
      <x:c r="S22" s="106"/>
      <x:c r="T22" s="102"/>
    </x:row>
    <x:row r="23">
      <x:c r="A23" s="102" t="str">
        <x:f>IF($B23="","","WO-"&amp;TEXT(ROW()-5,"0000"))</x:f>
      </x:c>
      <x:c r="B23" s="102"/>
      <x:c r="C23" s="103" t="str">
        <x:f>IFERROR(VLOOKUP($B23,'异常检测'!$A$6:$X$205,2,FALSE),"")</x:f>
      </x:c>
      <x:c r="D23" s="102" t="str">
        <x:f>IFERROR(VLOOKUP($B23,'异常检测'!$A$6:$X$205,3,FALSE),"")</x:f>
      </x:c>
      <x:c r="E23" s="102" t="str">
        <x:f>IFERROR(VLOOKUP($B23,'异常检测'!$A$6:$X$205,4,FALSE),"")</x:f>
      </x:c>
      <x:c r="F23" s="102" t="str">
        <x:f>IFERROR(VLOOKUP($B23,'异常检测'!$A$6:$X$205,5,FALSE),"")</x:f>
      </x:c>
      <x:c r="G23" s="102" t="str">
        <x:f>IFERROR(VLOOKUP($B23,'异常检测'!$A$6:$X$205,7,FALSE),"")</x:f>
      </x:c>
      <x:c r="H23" s="102" t="str">
        <x:f>IFERROR(VLOOKUP($B23,'异常检测'!$A$6:$X$205,8,FALSE),"")</x:f>
      </x:c>
      <x:c r="I23" s="102" t="str">
        <x:f>IFERROR(VLOOKUP($B23,'异常检测'!$A$6:$X$205,14,FALSE),"")</x:f>
      </x:c>
      <x:c r="J23" s="102" t="str">
        <x:f>IFERROR(VLOOKUP($B23,'异常检测'!$A$6:$X$205,15,FALSE),"")</x:f>
      </x:c>
      <x:c r="K23" s="102" t="str">
        <x:f>IFERROR(VLOOKUP($B23,'异常检测'!$A$6:$X$205,18,FALSE),"")</x:f>
      </x:c>
      <x:c r="L23" s="102" t="str">
        <x:v>待处理</x:v>
      </x:c>
      <x:c r="M23" s="103" t="str">
        <x:f>IFERROR(VLOOKUP($B23,'异常检测'!$A$6:$X$205,20,FALSE),"")</x:f>
      </x:c>
      <x:c r="N23" s="103"/>
      <x:c r="O23" s="102" t="str">
        <x:f>IF($M23="","",IF(AND($L23&lt;&gt;"已关闭",TODAY()&gt;$M23),"逾期","未逾期"))</x:f>
      </x:c>
      <x:c r="P23" s="102" t="str">
        <x:v>未判定</x:v>
      </x:c>
      <x:c r="Q23" s="102"/>
      <x:c r="R23" s="102"/>
      <x:c r="S23" s="106"/>
      <x:c r="T23" s="102"/>
    </x:row>
    <x:row r="24">
      <x:c r="A24" s="102" t="str">
        <x:f>IF($B24="","","WO-"&amp;TEXT(ROW()-5,"0000"))</x:f>
      </x:c>
      <x:c r="B24" s="102"/>
      <x:c r="C24" s="103" t="str">
        <x:f>IFERROR(VLOOKUP($B24,'异常检测'!$A$6:$X$205,2,FALSE),"")</x:f>
      </x:c>
      <x:c r="D24" s="102" t="str">
        <x:f>IFERROR(VLOOKUP($B24,'异常检测'!$A$6:$X$205,3,FALSE),"")</x:f>
      </x:c>
      <x:c r="E24" s="102" t="str">
        <x:f>IFERROR(VLOOKUP($B24,'异常检测'!$A$6:$X$205,4,FALSE),"")</x:f>
      </x:c>
      <x:c r="F24" s="102" t="str">
        <x:f>IFERROR(VLOOKUP($B24,'异常检测'!$A$6:$X$205,5,FALSE),"")</x:f>
      </x:c>
      <x:c r="G24" s="102" t="str">
        <x:f>IFERROR(VLOOKUP($B24,'异常检测'!$A$6:$X$205,7,FALSE),"")</x:f>
      </x:c>
      <x:c r="H24" s="102" t="str">
        <x:f>IFERROR(VLOOKUP($B24,'异常检测'!$A$6:$X$205,8,FALSE),"")</x:f>
      </x:c>
      <x:c r="I24" s="102" t="str">
        <x:f>IFERROR(VLOOKUP($B24,'异常检测'!$A$6:$X$205,14,FALSE),"")</x:f>
      </x:c>
      <x:c r="J24" s="102" t="str">
        <x:f>IFERROR(VLOOKUP($B24,'异常检测'!$A$6:$X$205,15,FALSE),"")</x:f>
      </x:c>
      <x:c r="K24" s="102" t="str">
        <x:f>IFERROR(VLOOKUP($B24,'异常检测'!$A$6:$X$205,18,FALSE),"")</x:f>
      </x:c>
      <x:c r="L24" s="102" t="str">
        <x:v>待处理</x:v>
      </x:c>
      <x:c r="M24" s="103" t="str">
        <x:f>IFERROR(VLOOKUP($B24,'异常检测'!$A$6:$X$205,20,FALSE),"")</x:f>
      </x:c>
      <x:c r="N24" s="103"/>
      <x:c r="O24" s="102" t="str">
        <x:f>IF($M24="","",IF(AND($L24&lt;&gt;"已关闭",TODAY()&gt;$M24),"逾期","未逾期"))</x:f>
      </x:c>
      <x:c r="P24" s="102" t="str">
        <x:v>未判定</x:v>
      </x:c>
      <x:c r="Q24" s="102"/>
      <x:c r="R24" s="102"/>
      <x:c r="S24" s="106"/>
      <x:c r="T24" s="102"/>
    </x:row>
    <x:row r="25">
      <x:c r="A25" s="102" t="str">
        <x:f>IF($B25="","","WO-"&amp;TEXT(ROW()-5,"0000"))</x:f>
      </x:c>
      <x:c r="B25" s="102"/>
      <x:c r="C25" s="103" t="str">
        <x:f>IFERROR(VLOOKUP($B25,'异常检测'!$A$6:$X$205,2,FALSE),"")</x:f>
      </x:c>
      <x:c r="D25" s="102" t="str">
        <x:f>IFERROR(VLOOKUP($B25,'异常检测'!$A$6:$X$205,3,FALSE),"")</x:f>
      </x:c>
      <x:c r="E25" s="102" t="str">
        <x:f>IFERROR(VLOOKUP($B25,'异常检测'!$A$6:$X$205,4,FALSE),"")</x:f>
      </x:c>
      <x:c r="F25" s="102" t="str">
        <x:f>IFERROR(VLOOKUP($B25,'异常检测'!$A$6:$X$205,5,FALSE),"")</x:f>
      </x:c>
      <x:c r="G25" s="102" t="str">
        <x:f>IFERROR(VLOOKUP($B25,'异常检测'!$A$6:$X$205,7,FALSE),"")</x:f>
      </x:c>
      <x:c r="H25" s="102" t="str">
        <x:f>IFERROR(VLOOKUP($B25,'异常检测'!$A$6:$X$205,8,FALSE),"")</x:f>
      </x:c>
      <x:c r="I25" s="102" t="str">
        <x:f>IFERROR(VLOOKUP($B25,'异常检测'!$A$6:$X$205,14,FALSE),"")</x:f>
      </x:c>
      <x:c r="J25" s="102" t="str">
        <x:f>IFERROR(VLOOKUP($B25,'异常检测'!$A$6:$X$205,15,FALSE),"")</x:f>
      </x:c>
      <x:c r="K25" s="102" t="str">
        <x:f>IFERROR(VLOOKUP($B25,'异常检测'!$A$6:$X$205,18,FALSE),"")</x:f>
      </x:c>
      <x:c r="L25" s="102" t="str">
        <x:v>待处理</x:v>
      </x:c>
      <x:c r="M25" s="103" t="str">
        <x:f>IFERROR(VLOOKUP($B25,'异常检测'!$A$6:$X$205,20,FALSE),"")</x:f>
      </x:c>
      <x:c r="N25" s="103"/>
      <x:c r="O25" s="102" t="str">
        <x:f>IF($M25="","",IF(AND($L25&lt;&gt;"已关闭",TODAY()&gt;$M25),"逾期","未逾期"))</x:f>
      </x:c>
      <x:c r="P25" s="102" t="str">
        <x:v>未判定</x:v>
      </x:c>
      <x:c r="Q25" s="102"/>
      <x:c r="R25" s="102"/>
      <x:c r="S25" s="106"/>
      <x:c r="T25" s="102"/>
    </x:row>
    <x:row r="26">
      <x:c r="A26" s="102" t="str">
        <x:f>IF($B26="","","WO-"&amp;TEXT(ROW()-5,"0000"))</x:f>
      </x:c>
      <x:c r="B26" s="102"/>
      <x:c r="C26" s="103" t="str">
        <x:f>IFERROR(VLOOKUP($B26,'异常检测'!$A$6:$X$205,2,FALSE),"")</x:f>
      </x:c>
      <x:c r="D26" s="102" t="str">
        <x:f>IFERROR(VLOOKUP($B26,'异常检测'!$A$6:$X$205,3,FALSE),"")</x:f>
      </x:c>
      <x:c r="E26" s="102" t="str">
        <x:f>IFERROR(VLOOKUP($B26,'异常检测'!$A$6:$X$205,4,FALSE),"")</x:f>
      </x:c>
      <x:c r="F26" s="102" t="str">
        <x:f>IFERROR(VLOOKUP($B26,'异常检测'!$A$6:$X$205,5,FALSE),"")</x:f>
      </x:c>
      <x:c r="G26" s="102" t="str">
        <x:f>IFERROR(VLOOKUP($B26,'异常检测'!$A$6:$X$205,7,FALSE),"")</x:f>
      </x:c>
      <x:c r="H26" s="102" t="str">
        <x:f>IFERROR(VLOOKUP($B26,'异常检测'!$A$6:$X$205,8,FALSE),"")</x:f>
      </x:c>
      <x:c r="I26" s="102" t="str">
        <x:f>IFERROR(VLOOKUP($B26,'异常检测'!$A$6:$X$205,14,FALSE),"")</x:f>
      </x:c>
      <x:c r="J26" s="102" t="str">
        <x:f>IFERROR(VLOOKUP($B26,'异常检测'!$A$6:$X$205,15,FALSE),"")</x:f>
      </x:c>
      <x:c r="K26" s="102" t="str">
        <x:f>IFERROR(VLOOKUP($B26,'异常检测'!$A$6:$X$205,18,FALSE),"")</x:f>
      </x:c>
      <x:c r="L26" s="102" t="str">
        <x:v>待处理</x:v>
      </x:c>
      <x:c r="M26" s="103" t="str">
        <x:f>IFERROR(VLOOKUP($B26,'异常检测'!$A$6:$X$205,20,FALSE),"")</x:f>
      </x:c>
      <x:c r="N26" s="103"/>
      <x:c r="O26" s="102" t="str">
        <x:f>IF($M26="","",IF(AND($L26&lt;&gt;"已关闭",TODAY()&gt;$M26),"逾期","未逾期"))</x:f>
      </x:c>
      <x:c r="P26" s="102" t="str">
        <x:v>未判定</x:v>
      </x:c>
      <x:c r="Q26" s="102"/>
      <x:c r="R26" s="102"/>
      <x:c r="S26" s="106"/>
      <x:c r="T26" s="102"/>
    </x:row>
    <x:row r="27">
      <x:c r="A27" s="102" t="str">
        <x:f>IF($B27="","","WO-"&amp;TEXT(ROW()-5,"0000"))</x:f>
      </x:c>
      <x:c r="B27" s="102"/>
      <x:c r="C27" s="103" t="str">
        <x:f>IFERROR(VLOOKUP($B27,'异常检测'!$A$6:$X$205,2,FALSE),"")</x:f>
      </x:c>
      <x:c r="D27" s="102" t="str">
        <x:f>IFERROR(VLOOKUP($B27,'异常检测'!$A$6:$X$205,3,FALSE),"")</x:f>
      </x:c>
      <x:c r="E27" s="102" t="str">
        <x:f>IFERROR(VLOOKUP($B27,'异常检测'!$A$6:$X$205,4,FALSE),"")</x:f>
      </x:c>
      <x:c r="F27" s="102" t="str">
        <x:f>IFERROR(VLOOKUP($B27,'异常检测'!$A$6:$X$205,5,FALSE),"")</x:f>
      </x:c>
      <x:c r="G27" s="102" t="str">
        <x:f>IFERROR(VLOOKUP($B27,'异常检测'!$A$6:$X$205,7,FALSE),"")</x:f>
      </x:c>
      <x:c r="H27" s="102" t="str">
        <x:f>IFERROR(VLOOKUP($B27,'异常检测'!$A$6:$X$205,8,FALSE),"")</x:f>
      </x:c>
      <x:c r="I27" s="102" t="str">
        <x:f>IFERROR(VLOOKUP($B27,'异常检测'!$A$6:$X$205,14,FALSE),"")</x:f>
      </x:c>
      <x:c r="J27" s="102" t="str">
        <x:f>IFERROR(VLOOKUP($B27,'异常检测'!$A$6:$X$205,15,FALSE),"")</x:f>
      </x:c>
      <x:c r="K27" s="102" t="str">
        <x:f>IFERROR(VLOOKUP($B27,'异常检测'!$A$6:$X$205,18,FALSE),"")</x:f>
      </x:c>
      <x:c r="L27" s="102" t="str">
        <x:v>待处理</x:v>
      </x:c>
      <x:c r="M27" s="103" t="str">
        <x:f>IFERROR(VLOOKUP($B27,'异常检测'!$A$6:$X$205,20,FALSE),"")</x:f>
      </x:c>
      <x:c r="N27" s="103"/>
      <x:c r="O27" s="102" t="str">
        <x:f>IF($M27="","",IF(AND($L27&lt;&gt;"已关闭",TODAY()&gt;$M27),"逾期","未逾期"))</x:f>
      </x:c>
      <x:c r="P27" s="102" t="str">
        <x:v>未判定</x:v>
      </x:c>
      <x:c r="Q27" s="102"/>
      <x:c r="R27" s="102"/>
      <x:c r="S27" s="106"/>
      <x:c r="T27" s="102"/>
    </x:row>
    <x:row r="28">
      <x:c r="A28" s="102" t="str">
        <x:f>IF($B28="","","WO-"&amp;TEXT(ROW()-5,"0000"))</x:f>
      </x:c>
      <x:c r="B28" s="102"/>
      <x:c r="C28" s="103" t="str">
        <x:f>IFERROR(VLOOKUP($B28,'异常检测'!$A$6:$X$205,2,FALSE),"")</x:f>
      </x:c>
      <x:c r="D28" s="102" t="str">
        <x:f>IFERROR(VLOOKUP($B28,'异常检测'!$A$6:$X$205,3,FALSE),"")</x:f>
      </x:c>
      <x:c r="E28" s="102" t="str">
        <x:f>IFERROR(VLOOKUP($B28,'异常检测'!$A$6:$X$205,4,FALSE),"")</x:f>
      </x:c>
      <x:c r="F28" s="102" t="str">
        <x:f>IFERROR(VLOOKUP($B28,'异常检测'!$A$6:$X$205,5,FALSE),"")</x:f>
      </x:c>
      <x:c r="G28" s="102" t="str">
        <x:f>IFERROR(VLOOKUP($B28,'异常检测'!$A$6:$X$205,7,FALSE),"")</x:f>
      </x:c>
      <x:c r="H28" s="102" t="str">
        <x:f>IFERROR(VLOOKUP($B28,'异常检测'!$A$6:$X$205,8,FALSE),"")</x:f>
      </x:c>
      <x:c r="I28" s="102" t="str">
        <x:f>IFERROR(VLOOKUP($B28,'异常检测'!$A$6:$X$205,14,FALSE),"")</x:f>
      </x:c>
      <x:c r="J28" s="102" t="str">
        <x:f>IFERROR(VLOOKUP($B28,'异常检测'!$A$6:$X$205,15,FALSE),"")</x:f>
      </x:c>
      <x:c r="K28" s="102" t="str">
        <x:f>IFERROR(VLOOKUP($B28,'异常检测'!$A$6:$X$205,18,FALSE),"")</x:f>
      </x:c>
      <x:c r="L28" s="102" t="str">
        <x:v>待处理</x:v>
      </x:c>
      <x:c r="M28" s="103" t="str">
        <x:f>IFERROR(VLOOKUP($B28,'异常检测'!$A$6:$X$205,20,FALSE),"")</x:f>
      </x:c>
      <x:c r="N28" s="103"/>
      <x:c r="O28" s="102" t="str">
        <x:f>IF($M28="","",IF(AND($L28&lt;&gt;"已关闭",TODAY()&gt;$M28),"逾期","未逾期"))</x:f>
      </x:c>
      <x:c r="P28" s="102" t="str">
        <x:v>未判定</x:v>
      </x:c>
      <x:c r="Q28" s="102"/>
      <x:c r="R28" s="102"/>
      <x:c r="S28" s="106"/>
      <x:c r="T28" s="102"/>
    </x:row>
    <x:row r="29">
      <x:c r="A29" s="102" t="str">
        <x:f>IF($B29="","","WO-"&amp;TEXT(ROW()-5,"0000"))</x:f>
      </x:c>
      <x:c r="B29" s="102"/>
      <x:c r="C29" s="103" t="str">
        <x:f>IFERROR(VLOOKUP($B29,'异常检测'!$A$6:$X$205,2,FALSE),"")</x:f>
      </x:c>
      <x:c r="D29" s="102" t="str">
        <x:f>IFERROR(VLOOKUP($B29,'异常检测'!$A$6:$X$205,3,FALSE),"")</x:f>
      </x:c>
      <x:c r="E29" s="102" t="str">
        <x:f>IFERROR(VLOOKUP($B29,'异常检测'!$A$6:$X$205,4,FALSE),"")</x:f>
      </x:c>
      <x:c r="F29" s="102" t="str">
        <x:f>IFERROR(VLOOKUP($B29,'异常检测'!$A$6:$X$205,5,FALSE),"")</x:f>
      </x:c>
      <x:c r="G29" s="102" t="str">
        <x:f>IFERROR(VLOOKUP($B29,'异常检测'!$A$6:$X$205,7,FALSE),"")</x:f>
      </x:c>
      <x:c r="H29" s="102" t="str">
        <x:f>IFERROR(VLOOKUP($B29,'异常检测'!$A$6:$X$205,8,FALSE),"")</x:f>
      </x:c>
      <x:c r="I29" s="102" t="str">
        <x:f>IFERROR(VLOOKUP($B29,'异常检测'!$A$6:$X$205,14,FALSE),"")</x:f>
      </x:c>
      <x:c r="J29" s="102" t="str">
        <x:f>IFERROR(VLOOKUP($B29,'异常检测'!$A$6:$X$205,15,FALSE),"")</x:f>
      </x:c>
      <x:c r="K29" s="102" t="str">
        <x:f>IFERROR(VLOOKUP($B29,'异常检测'!$A$6:$X$205,18,FALSE),"")</x:f>
      </x:c>
      <x:c r="L29" s="102" t="str">
        <x:v>待处理</x:v>
      </x:c>
      <x:c r="M29" s="103" t="str">
        <x:f>IFERROR(VLOOKUP($B29,'异常检测'!$A$6:$X$205,20,FALSE),"")</x:f>
      </x:c>
      <x:c r="N29" s="103"/>
      <x:c r="O29" s="102" t="str">
        <x:f>IF($M29="","",IF(AND($L29&lt;&gt;"已关闭",TODAY()&gt;$M29),"逾期","未逾期"))</x:f>
      </x:c>
      <x:c r="P29" s="102" t="str">
        <x:v>未判定</x:v>
      </x:c>
      <x:c r="Q29" s="102"/>
      <x:c r="R29" s="102"/>
      <x:c r="S29" s="106"/>
      <x:c r="T29" s="102"/>
    </x:row>
    <x:row r="30">
      <x:c r="A30" s="102" t="str">
        <x:f>IF($B30="","","WO-"&amp;TEXT(ROW()-5,"0000"))</x:f>
      </x:c>
      <x:c r="B30" s="102"/>
      <x:c r="C30" s="103" t="str">
        <x:f>IFERROR(VLOOKUP($B30,'异常检测'!$A$6:$X$205,2,FALSE),"")</x:f>
      </x:c>
      <x:c r="D30" s="102" t="str">
        <x:f>IFERROR(VLOOKUP($B30,'异常检测'!$A$6:$X$205,3,FALSE),"")</x:f>
      </x:c>
      <x:c r="E30" s="102" t="str">
        <x:f>IFERROR(VLOOKUP($B30,'异常检测'!$A$6:$X$205,4,FALSE),"")</x:f>
      </x:c>
      <x:c r="F30" s="102" t="str">
        <x:f>IFERROR(VLOOKUP($B30,'异常检测'!$A$6:$X$205,5,FALSE),"")</x:f>
      </x:c>
      <x:c r="G30" s="102" t="str">
        <x:f>IFERROR(VLOOKUP($B30,'异常检测'!$A$6:$X$205,7,FALSE),"")</x:f>
      </x:c>
      <x:c r="H30" s="102" t="str">
        <x:f>IFERROR(VLOOKUP($B30,'异常检测'!$A$6:$X$205,8,FALSE),"")</x:f>
      </x:c>
      <x:c r="I30" s="102" t="str">
        <x:f>IFERROR(VLOOKUP($B30,'异常检测'!$A$6:$X$205,14,FALSE),"")</x:f>
      </x:c>
      <x:c r="J30" s="102" t="str">
        <x:f>IFERROR(VLOOKUP($B30,'异常检测'!$A$6:$X$205,15,FALSE),"")</x:f>
      </x:c>
      <x:c r="K30" s="102" t="str">
        <x:f>IFERROR(VLOOKUP($B30,'异常检测'!$A$6:$X$205,18,FALSE),"")</x:f>
      </x:c>
      <x:c r="L30" s="102" t="str">
        <x:v>待处理</x:v>
      </x:c>
      <x:c r="M30" s="103" t="str">
        <x:f>IFERROR(VLOOKUP($B30,'异常检测'!$A$6:$X$205,20,FALSE),"")</x:f>
      </x:c>
      <x:c r="N30" s="103"/>
      <x:c r="O30" s="102" t="str">
        <x:f>IF($M30="","",IF(AND($L30&lt;&gt;"已关闭",TODAY()&gt;$M30),"逾期","未逾期"))</x:f>
      </x:c>
      <x:c r="P30" s="102" t="str">
        <x:v>未判定</x:v>
      </x:c>
      <x:c r="Q30" s="102"/>
      <x:c r="R30" s="102"/>
      <x:c r="S30" s="106"/>
      <x:c r="T30" s="102"/>
    </x:row>
    <x:row r="31">
      <x:c r="A31" s="102" t="str">
        <x:f>IF($B31="","","WO-"&amp;TEXT(ROW()-5,"0000"))</x:f>
      </x:c>
      <x:c r="B31" s="102"/>
      <x:c r="C31" s="103" t="str">
        <x:f>IFERROR(VLOOKUP($B31,'异常检测'!$A$6:$X$205,2,FALSE),"")</x:f>
      </x:c>
      <x:c r="D31" s="102" t="str">
        <x:f>IFERROR(VLOOKUP($B31,'异常检测'!$A$6:$X$205,3,FALSE),"")</x:f>
      </x:c>
      <x:c r="E31" s="102" t="str">
        <x:f>IFERROR(VLOOKUP($B31,'异常检测'!$A$6:$X$205,4,FALSE),"")</x:f>
      </x:c>
      <x:c r="F31" s="102" t="str">
        <x:f>IFERROR(VLOOKUP($B31,'异常检测'!$A$6:$X$205,5,FALSE),"")</x:f>
      </x:c>
      <x:c r="G31" s="102" t="str">
        <x:f>IFERROR(VLOOKUP($B31,'异常检测'!$A$6:$X$205,7,FALSE),"")</x:f>
      </x:c>
      <x:c r="H31" s="102" t="str">
        <x:f>IFERROR(VLOOKUP($B31,'异常检测'!$A$6:$X$205,8,FALSE),"")</x:f>
      </x:c>
      <x:c r="I31" s="102" t="str">
        <x:f>IFERROR(VLOOKUP($B31,'异常检测'!$A$6:$X$205,14,FALSE),"")</x:f>
      </x:c>
      <x:c r="J31" s="102" t="str">
        <x:f>IFERROR(VLOOKUP($B31,'异常检测'!$A$6:$X$205,15,FALSE),"")</x:f>
      </x:c>
      <x:c r="K31" s="102" t="str">
        <x:f>IFERROR(VLOOKUP($B31,'异常检测'!$A$6:$X$205,18,FALSE),"")</x:f>
      </x:c>
      <x:c r="L31" s="102" t="str">
        <x:v>待处理</x:v>
      </x:c>
      <x:c r="M31" s="103" t="str">
        <x:f>IFERROR(VLOOKUP($B31,'异常检测'!$A$6:$X$205,20,FALSE),"")</x:f>
      </x:c>
      <x:c r="N31" s="103"/>
      <x:c r="O31" s="102" t="str">
        <x:f>IF($M31="","",IF(AND($L31&lt;&gt;"已关闭",TODAY()&gt;$M31),"逾期","未逾期"))</x:f>
      </x:c>
      <x:c r="P31" s="102" t="str">
        <x:v>未判定</x:v>
      </x:c>
      <x:c r="Q31" s="102"/>
      <x:c r="R31" s="102"/>
      <x:c r="S31" s="106"/>
      <x:c r="T31" s="102"/>
    </x:row>
    <x:row r="32">
      <x:c r="A32" s="102" t="str">
        <x:f>IF($B32="","","WO-"&amp;TEXT(ROW()-5,"0000"))</x:f>
      </x:c>
      <x:c r="B32" s="102"/>
      <x:c r="C32" s="103" t="str">
        <x:f>IFERROR(VLOOKUP($B32,'异常检测'!$A$6:$X$205,2,FALSE),"")</x:f>
      </x:c>
      <x:c r="D32" s="102" t="str">
        <x:f>IFERROR(VLOOKUP($B32,'异常检测'!$A$6:$X$205,3,FALSE),"")</x:f>
      </x:c>
      <x:c r="E32" s="102" t="str">
        <x:f>IFERROR(VLOOKUP($B32,'异常检测'!$A$6:$X$205,4,FALSE),"")</x:f>
      </x:c>
      <x:c r="F32" s="102" t="str">
        <x:f>IFERROR(VLOOKUP($B32,'异常检测'!$A$6:$X$205,5,FALSE),"")</x:f>
      </x:c>
      <x:c r="G32" s="102" t="str">
        <x:f>IFERROR(VLOOKUP($B32,'异常检测'!$A$6:$X$205,7,FALSE),"")</x:f>
      </x:c>
      <x:c r="H32" s="102" t="str">
        <x:f>IFERROR(VLOOKUP($B32,'异常检测'!$A$6:$X$205,8,FALSE),"")</x:f>
      </x:c>
      <x:c r="I32" s="102" t="str">
        <x:f>IFERROR(VLOOKUP($B32,'异常检测'!$A$6:$X$205,14,FALSE),"")</x:f>
      </x:c>
      <x:c r="J32" s="102" t="str">
        <x:f>IFERROR(VLOOKUP($B32,'异常检测'!$A$6:$X$205,15,FALSE),"")</x:f>
      </x:c>
      <x:c r="K32" s="102" t="str">
        <x:f>IFERROR(VLOOKUP($B32,'异常检测'!$A$6:$X$205,18,FALSE),"")</x:f>
      </x:c>
      <x:c r="L32" s="102" t="str">
        <x:v>待处理</x:v>
      </x:c>
      <x:c r="M32" s="103" t="str">
        <x:f>IFERROR(VLOOKUP($B32,'异常检测'!$A$6:$X$205,20,FALSE),"")</x:f>
      </x:c>
      <x:c r="N32" s="103"/>
      <x:c r="O32" s="102" t="str">
        <x:f>IF($M32="","",IF(AND($L32&lt;&gt;"已关闭",TODAY()&gt;$M32),"逾期","未逾期"))</x:f>
      </x:c>
      <x:c r="P32" s="102" t="str">
        <x:v>未判定</x:v>
      </x:c>
      <x:c r="Q32" s="102"/>
      <x:c r="R32" s="102"/>
      <x:c r="S32" s="106"/>
      <x:c r="T32" s="102"/>
    </x:row>
    <x:row r="33">
      <x:c r="A33" s="102" t="str">
        <x:f>IF($B33="","","WO-"&amp;TEXT(ROW()-5,"0000"))</x:f>
      </x:c>
      <x:c r="B33" s="102"/>
      <x:c r="C33" s="103" t="str">
        <x:f>IFERROR(VLOOKUP($B33,'异常检测'!$A$6:$X$205,2,FALSE),"")</x:f>
      </x:c>
      <x:c r="D33" s="102" t="str">
        <x:f>IFERROR(VLOOKUP($B33,'异常检测'!$A$6:$X$205,3,FALSE),"")</x:f>
      </x:c>
      <x:c r="E33" s="102" t="str">
        <x:f>IFERROR(VLOOKUP($B33,'异常检测'!$A$6:$X$205,4,FALSE),"")</x:f>
      </x:c>
      <x:c r="F33" s="102" t="str">
        <x:f>IFERROR(VLOOKUP($B33,'异常检测'!$A$6:$X$205,5,FALSE),"")</x:f>
      </x:c>
      <x:c r="G33" s="102" t="str">
        <x:f>IFERROR(VLOOKUP($B33,'异常检测'!$A$6:$X$205,7,FALSE),"")</x:f>
      </x:c>
      <x:c r="H33" s="102" t="str">
        <x:f>IFERROR(VLOOKUP($B33,'异常检测'!$A$6:$X$205,8,FALSE),"")</x:f>
      </x:c>
      <x:c r="I33" s="102" t="str">
        <x:f>IFERROR(VLOOKUP($B33,'异常检测'!$A$6:$X$205,14,FALSE),"")</x:f>
      </x:c>
      <x:c r="J33" s="102" t="str">
        <x:f>IFERROR(VLOOKUP($B33,'异常检测'!$A$6:$X$205,15,FALSE),"")</x:f>
      </x:c>
      <x:c r="K33" s="102" t="str">
        <x:f>IFERROR(VLOOKUP($B33,'异常检测'!$A$6:$X$205,18,FALSE),"")</x:f>
      </x:c>
      <x:c r="L33" s="102" t="str">
        <x:v>待处理</x:v>
      </x:c>
      <x:c r="M33" s="103" t="str">
        <x:f>IFERROR(VLOOKUP($B33,'异常检测'!$A$6:$X$205,20,FALSE),"")</x:f>
      </x:c>
      <x:c r="N33" s="103"/>
      <x:c r="O33" s="102" t="str">
        <x:f>IF($M33="","",IF(AND($L33&lt;&gt;"已关闭",TODAY()&gt;$M33),"逾期","未逾期"))</x:f>
      </x:c>
      <x:c r="P33" s="102" t="str">
        <x:v>未判定</x:v>
      </x:c>
      <x:c r="Q33" s="102"/>
      <x:c r="R33" s="102"/>
      <x:c r="S33" s="106"/>
      <x:c r="T33" s="102"/>
    </x:row>
    <x:row r="34">
      <x:c r="A34" s="102" t="str">
        <x:f>IF($B34="","","WO-"&amp;TEXT(ROW()-5,"0000"))</x:f>
      </x:c>
      <x:c r="B34" s="102"/>
      <x:c r="C34" s="103" t="str">
        <x:f>IFERROR(VLOOKUP($B34,'异常检测'!$A$6:$X$205,2,FALSE),"")</x:f>
      </x:c>
      <x:c r="D34" s="102" t="str">
        <x:f>IFERROR(VLOOKUP($B34,'异常检测'!$A$6:$X$205,3,FALSE),"")</x:f>
      </x:c>
      <x:c r="E34" s="102" t="str">
        <x:f>IFERROR(VLOOKUP($B34,'异常检测'!$A$6:$X$205,4,FALSE),"")</x:f>
      </x:c>
      <x:c r="F34" s="102" t="str">
        <x:f>IFERROR(VLOOKUP($B34,'异常检测'!$A$6:$X$205,5,FALSE),"")</x:f>
      </x:c>
      <x:c r="G34" s="102" t="str">
        <x:f>IFERROR(VLOOKUP($B34,'异常检测'!$A$6:$X$205,7,FALSE),"")</x:f>
      </x:c>
      <x:c r="H34" s="102" t="str">
        <x:f>IFERROR(VLOOKUP($B34,'异常检测'!$A$6:$X$205,8,FALSE),"")</x:f>
      </x:c>
      <x:c r="I34" s="102" t="str">
        <x:f>IFERROR(VLOOKUP($B34,'异常检测'!$A$6:$X$205,14,FALSE),"")</x:f>
      </x:c>
      <x:c r="J34" s="102" t="str">
        <x:f>IFERROR(VLOOKUP($B34,'异常检测'!$A$6:$X$205,15,FALSE),"")</x:f>
      </x:c>
      <x:c r="K34" s="102" t="str">
        <x:f>IFERROR(VLOOKUP($B34,'异常检测'!$A$6:$X$205,18,FALSE),"")</x:f>
      </x:c>
      <x:c r="L34" s="102" t="str">
        <x:v>待处理</x:v>
      </x:c>
      <x:c r="M34" s="103" t="str">
        <x:f>IFERROR(VLOOKUP($B34,'异常检测'!$A$6:$X$205,20,FALSE),"")</x:f>
      </x:c>
      <x:c r="N34" s="103"/>
      <x:c r="O34" s="102" t="str">
        <x:f>IF($M34="","",IF(AND($L34&lt;&gt;"已关闭",TODAY()&gt;$M34),"逾期","未逾期"))</x:f>
      </x:c>
      <x:c r="P34" s="102" t="str">
        <x:v>未判定</x:v>
      </x:c>
      <x:c r="Q34" s="102"/>
      <x:c r="R34" s="102"/>
      <x:c r="S34" s="106"/>
      <x:c r="T34" s="102"/>
    </x:row>
    <x:row r="35">
      <x:c r="A35" s="102" t="str">
        <x:f>IF($B35="","","WO-"&amp;TEXT(ROW()-5,"0000"))</x:f>
      </x:c>
      <x:c r="B35" s="102"/>
      <x:c r="C35" s="103" t="str">
        <x:f>IFERROR(VLOOKUP($B35,'异常检测'!$A$6:$X$205,2,FALSE),"")</x:f>
      </x:c>
      <x:c r="D35" s="102" t="str">
        <x:f>IFERROR(VLOOKUP($B35,'异常检测'!$A$6:$X$205,3,FALSE),"")</x:f>
      </x:c>
      <x:c r="E35" s="102" t="str">
        <x:f>IFERROR(VLOOKUP($B35,'异常检测'!$A$6:$X$205,4,FALSE),"")</x:f>
      </x:c>
      <x:c r="F35" s="102" t="str">
        <x:f>IFERROR(VLOOKUP($B35,'异常检测'!$A$6:$X$205,5,FALSE),"")</x:f>
      </x:c>
      <x:c r="G35" s="102" t="str">
        <x:f>IFERROR(VLOOKUP($B35,'异常检测'!$A$6:$X$205,7,FALSE),"")</x:f>
      </x:c>
      <x:c r="H35" s="102" t="str">
        <x:f>IFERROR(VLOOKUP($B35,'异常检测'!$A$6:$X$205,8,FALSE),"")</x:f>
      </x:c>
      <x:c r="I35" s="102" t="str">
        <x:f>IFERROR(VLOOKUP($B35,'异常检测'!$A$6:$X$205,14,FALSE),"")</x:f>
      </x:c>
      <x:c r="J35" s="102" t="str">
        <x:f>IFERROR(VLOOKUP($B35,'异常检测'!$A$6:$X$205,15,FALSE),"")</x:f>
      </x:c>
      <x:c r="K35" s="102" t="str">
        <x:f>IFERROR(VLOOKUP($B35,'异常检测'!$A$6:$X$205,18,FALSE),"")</x:f>
      </x:c>
      <x:c r="L35" s="102" t="str">
        <x:v>待处理</x:v>
      </x:c>
      <x:c r="M35" s="103" t="str">
        <x:f>IFERROR(VLOOKUP($B35,'异常检测'!$A$6:$X$205,20,FALSE),"")</x:f>
      </x:c>
      <x:c r="N35" s="103"/>
      <x:c r="O35" s="102" t="str">
        <x:f>IF($M35="","",IF(AND($L35&lt;&gt;"已关闭",TODAY()&gt;$M35),"逾期","未逾期"))</x:f>
      </x:c>
      <x:c r="P35" s="102" t="str">
        <x:v>未判定</x:v>
      </x:c>
      <x:c r="Q35" s="102"/>
      <x:c r="R35" s="102"/>
      <x:c r="S35" s="106"/>
      <x:c r="T35" s="102"/>
    </x:row>
    <x:row r="36">
      <x:c r="A36" s="102" t="str">
        <x:f>IF($B36="","","WO-"&amp;TEXT(ROW()-5,"0000"))</x:f>
      </x:c>
      <x:c r="B36" s="102"/>
      <x:c r="C36" s="103" t="str">
        <x:f>IFERROR(VLOOKUP($B36,'异常检测'!$A$6:$X$205,2,FALSE),"")</x:f>
      </x:c>
      <x:c r="D36" s="102" t="str">
        <x:f>IFERROR(VLOOKUP($B36,'异常检测'!$A$6:$X$205,3,FALSE),"")</x:f>
      </x:c>
      <x:c r="E36" s="102" t="str">
        <x:f>IFERROR(VLOOKUP($B36,'异常检测'!$A$6:$X$205,4,FALSE),"")</x:f>
      </x:c>
      <x:c r="F36" s="102" t="str">
        <x:f>IFERROR(VLOOKUP($B36,'异常检测'!$A$6:$X$205,5,FALSE),"")</x:f>
      </x:c>
      <x:c r="G36" s="102" t="str">
        <x:f>IFERROR(VLOOKUP($B36,'异常检测'!$A$6:$X$205,7,FALSE),"")</x:f>
      </x:c>
      <x:c r="H36" s="102" t="str">
        <x:f>IFERROR(VLOOKUP($B36,'异常检测'!$A$6:$X$205,8,FALSE),"")</x:f>
      </x:c>
      <x:c r="I36" s="102" t="str">
        <x:f>IFERROR(VLOOKUP($B36,'异常检测'!$A$6:$X$205,14,FALSE),"")</x:f>
      </x:c>
      <x:c r="J36" s="102" t="str">
        <x:f>IFERROR(VLOOKUP($B36,'异常检测'!$A$6:$X$205,15,FALSE),"")</x:f>
      </x:c>
      <x:c r="K36" s="102" t="str">
        <x:f>IFERROR(VLOOKUP($B36,'异常检测'!$A$6:$X$205,18,FALSE),"")</x:f>
      </x:c>
      <x:c r="L36" s="102" t="str">
        <x:v>待处理</x:v>
      </x:c>
      <x:c r="M36" s="103" t="str">
        <x:f>IFERROR(VLOOKUP($B36,'异常检测'!$A$6:$X$205,20,FALSE),"")</x:f>
      </x:c>
      <x:c r="N36" s="103"/>
      <x:c r="O36" s="102" t="str">
        <x:f>IF($M36="","",IF(AND($L36&lt;&gt;"已关闭",TODAY()&gt;$M36),"逾期","未逾期"))</x:f>
      </x:c>
      <x:c r="P36" s="102" t="str">
        <x:v>未判定</x:v>
      </x:c>
      <x:c r="Q36" s="102"/>
      <x:c r="R36" s="102"/>
      <x:c r="S36" s="106"/>
      <x:c r="T36" s="102"/>
    </x:row>
    <x:row r="37">
      <x:c r="A37" s="102" t="str">
        <x:f>IF($B37="","","WO-"&amp;TEXT(ROW()-5,"0000"))</x:f>
      </x:c>
      <x:c r="B37" s="102"/>
      <x:c r="C37" s="103" t="str">
        <x:f>IFERROR(VLOOKUP($B37,'异常检测'!$A$6:$X$205,2,FALSE),"")</x:f>
      </x:c>
      <x:c r="D37" s="102" t="str">
        <x:f>IFERROR(VLOOKUP($B37,'异常检测'!$A$6:$X$205,3,FALSE),"")</x:f>
      </x:c>
      <x:c r="E37" s="102" t="str">
        <x:f>IFERROR(VLOOKUP($B37,'异常检测'!$A$6:$X$205,4,FALSE),"")</x:f>
      </x:c>
      <x:c r="F37" s="102" t="str">
        <x:f>IFERROR(VLOOKUP($B37,'异常检测'!$A$6:$X$205,5,FALSE),"")</x:f>
      </x:c>
      <x:c r="G37" s="102" t="str">
        <x:f>IFERROR(VLOOKUP($B37,'异常检测'!$A$6:$X$205,7,FALSE),"")</x:f>
      </x:c>
      <x:c r="H37" s="102" t="str">
        <x:f>IFERROR(VLOOKUP($B37,'异常检测'!$A$6:$X$205,8,FALSE),"")</x:f>
      </x:c>
      <x:c r="I37" s="102" t="str">
        <x:f>IFERROR(VLOOKUP($B37,'异常检测'!$A$6:$X$205,14,FALSE),"")</x:f>
      </x:c>
      <x:c r="J37" s="102" t="str">
        <x:f>IFERROR(VLOOKUP($B37,'异常检测'!$A$6:$X$205,15,FALSE),"")</x:f>
      </x:c>
      <x:c r="K37" s="102" t="str">
        <x:f>IFERROR(VLOOKUP($B37,'异常检测'!$A$6:$X$205,18,FALSE),"")</x:f>
      </x:c>
      <x:c r="L37" s="102" t="str">
        <x:v>待处理</x:v>
      </x:c>
      <x:c r="M37" s="103" t="str">
        <x:f>IFERROR(VLOOKUP($B37,'异常检测'!$A$6:$X$205,20,FALSE),"")</x:f>
      </x:c>
      <x:c r="N37" s="103"/>
      <x:c r="O37" s="102" t="str">
        <x:f>IF($M37="","",IF(AND($L37&lt;&gt;"已关闭",TODAY()&gt;$M37),"逾期","未逾期"))</x:f>
      </x:c>
      <x:c r="P37" s="102" t="str">
        <x:v>未判定</x:v>
      </x:c>
      <x:c r="Q37" s="102"/>
      <x:c r="R37" s="102"/>
      <x:c r="S37" s="106"/>
      <x:c r="T37" s="102"/>
    </x:row>
    <x:row r="38">
      <x:c r="A38" s="102" t="str">
        <x:f>IF($B38="","","WO-"&amp;TEXT(ROW()-5,"0000"))</x:f>
      </x:c>
      <x:c r="B38" s="102"/>
      <x:c r="C38" s="103" t="str">
        <x:f>IFERROR(VLOOKUP($B38,'异常检测'!$A$6:$X$205,2,FALSE),"")</x:f>
      </x:c>
      <x:c r="D38" s="102" t="str">
        <x:f>IFERROR(VLOOKUP($B38,'异常检测'!$A$6:$X$205,3,FALSE),"")</x:f>
      </x:c>
      <x:c r="E38" s="102" t="str">
        <x:f>IFERROR(VLOOKUP($B38,'异常检测'!$A$6:$X$205,4,FALSE),"")</x:f>
      </x:c>
      <x:c r="F38" s="102" t="str">
        <x:f>IFERROR(VLOOKUP($B38,'异常检测'!$A$6:$X$205,5,FALSE),"")</x:f>
      </x:c>
      <x:c r="G38" s="102" t="str">
        <x:f>IFERROR(VLOOKUP($B38,'异常检测'!$A$6:$X$205,7,FALSE),"")</x:f>
      </x:c>
      <x:c r="H38" s="102" t="str">
        <x:f>IFERROR(VLOOKUP($B38,'异常检测'!$A$6:$X$205,8,FALSE),"")</x:f>
      </x:c>
      <x:c r="I38" s="102" t="str">
        <x:f>IFERROR(VLOOKUP($B38,'异常检测'!$A$6:$X$205,14,FALSE),"")</x:f>
      </x:c>
      <x:c r="J38" s="102" t="str">
        <x:f>IFERROR(VLOOKUP($B38,'异常检测'!$A$6:$X$205,15,FALSE),"")</x:f>
      </x:c>
      <x:c r="K38" s="102" t="str">
        <x:f>IFERROR(VLOOKUP($B38,'异常检测'!$A$6:$X$205,18,FALSE),"")</x:f>
      </x:c>
      <x:c r="L38" s="102" t="str">
        <x:v>待处理</x:v>
      </x:c>
      <x:c r="M38" s="103" t="str">
        <x:f>IFERROR(VLOOKUP($B38,'异常检测'!$A$6:$X$205,20,FALSE),"")</x:f>
      </x:c>
      <x:c r="N38" s="103"/>
      <x:c r="O38" s="102" t="str">
        <x:f>IF($M38="","",IF(AND($L38&lt;&gt;"已关闭",TODAY()&gt;$M38),"逾期","未逾期"))</x:f>
      </x:c>
      <x:c r="P38" s="102" t="str">
        <x:v>未判定</x:v>
      </x:c>
      <x:c r="Q38" s="102"/>
      <x:c r="R38" s="102"/>
      <x:c r="S38" s="106"/>
      <x:c r="T38" s="102"/>
    </x:row>
    <x:row r="39">
      <x:c r="A39" s="102" t="str">
        <x:f>IF($B39="","","WO-"&amp;TEXT(ROW()-5,"0000"))</x:f>
      </x:c>
      <x:c r="B39" s="102"/>
      <x:c r="C39" s="103" t="str">
        <x:f>IFERROR(VLOOKUP($B39,'异常检测'!$A$6:$X$205,2,FALSE),"")</x:f>
      </x:c>
      <x:c r="D39" s="102" t="str">
        <x:f>IFERROR(VLOOKUP($B39,'异常检测'!$A$6:$X$205,3,FALSE),"")</x:f>
      </x:c>
      <x:c r="E39" s="102" t="str">
        <x:f>IFERROR(VLOOKUP($B39,'异常检测'!$A$6:$X$205,4,FALSE),"")</x:f>
      </x:c>
      <x:c r="F39" s="102" t="str">
        <x:f>IFERROR(VLOOKUP($B39,'异常检测'!$A$6:$X$205,5,FALSE),"")</x:f>
      </x:c>
      <x:c r="G39" s="102" t="str">
        <x:f>IFERROR(VLOOKUP($B39,'异常检测'!$A$6:$X$205,7,FALSE),"")</x:f>
      </x:c>
      <x:c r="H39" s="102" t="str">
        <x:f>IFERROR(VLOOKUP($B39,'异常检测'!$A$6:$X$205,8,FALSE),"")</x:f>
      </x:c>
      <x:c r="I39" s="102" t="str">
        <x:f>IFERROR(VLOOKUP($B39,'异常检测'!$A$6:$X$205,14,FALSE),"")</x:f>
      </x:c>
      <x:c r="J39" s="102" t="str">
        <x:f>IFERROR(VLOOKUP($B39,'异常检测'!$A$6:$X$205,15,FALSE),"")</x:f>
      </x:c>
      <x:c r="K39" s="102" t="str">
        <x:f>IFERROR(VLOOKUP($B39,'异常检测'!$A$6:$X$205,18,FALSE),"")</x:f>
      </x:c>
      <x:c r="L39" s="102" t="str">
        <x:v>待处理</x:v>
      </x:c>
      <x:c r="M39" s="103" t="str">
        <x:f>IFERROR(VLOOKUP($B39,'异常检测'!$A$6:$X$205,20,FALSE),"")</x:f>
      </x:c>
      <x:c r="N39" s="103"/>
      <x:c r="O39" s="102" t="str">
        <x:f>IF($M39="","",IF(AND($L39&lt;&gt;"已关闭",TODAY()&gt;$M39),"逾期","未逾期"))</x:f>
      </x:c>
      <x:c r="P39" s="102" t="str">
        <x:v>未判定</x:v>
      </x:c>
      <x:c r="Q39" s="102"/>
      <x:c r="R39" s="102"/>
      <x:c r="S39" s="106"/>
      <x:c r="T39" s="102"/>
    </x:row>
    <x:row r="40">
      <x:c r="A40" s="102" t="str">
        <x:f>IF($B40="","","WO-"&amp;TEXT(ROW()-5,"0000"))</x:f>
      </x:c>
      <x:c r="B40" s="102"/>
      <x:c r="C40" s="103" t="str">
        <x:f>IFERROR(VLOOKUP($B40,'异常检测'!$A$6:$X$205,2,FALSE),"")</x:f>
      </x:c>
      <x:c r="D40" s="102" t="str">
        <x:f>IFERROR(VLOOKUP($B40,'异常检测'!$A$6:$X$205,3,FALSE),"")</x:f>
      </x:c>
      <x:c r="E40" s="102" t="str">
        <x:f>IFERROR(VLOOKUP($B40,'异常检测'!$A$6:$X$205,4,FALSE),"")</x:f>
      </x:c>
      <x:c r="F40" s="102" t="str">
        <x:f>IFERROR(VLOOKUP($B40,'异常检测'!$A$6:$X$205,5,FALSE),"")</x:f>
      </x:c>
      <x:c r="G40" s="102" t="str">
        <x:f>IFERROR(VLOOKUP($B40,'异常检测'!$A$6:$X$205,7,FALSE),"")</x:f>
      </x:c>
      <x:c r="H40" s="102" t="str">
        <x:f>IFERROR(VLOOKUP($B40,'异常检测'!$A$6:$X$205,8,FALSE),"")</x:f>
      </x:c>
      <x:c r="I40" s="102" t="str">
        <x:f>IFERROR(VLOOKUP($B40,'异常检测'!$A$6:$X$205,14,FALSE),"")</x:f>
      </x:c>
      <x:c r="J40" s="102" t="str">
        <x:f>IFERROR(VLOOKUP($B40,'异常检测'!$A$6:$X$205,15,FALSE),"")</x:f>
      </x:c>
      <x:c r="K40" s="102" t="str">
        <x:f>IFERROR(VLOOKUP($B40,'异常检测'!$A$6:$X$205,18,FALSE),"")</x:f>
      </x:c>
      <x:c r="L40" s="102" t="str">
        <x:v>待处理</x:v>
      </x:c>
      <x:c r="M40" s="103" t="str">
        <x:f>IFERROR(VLOOKUP($B40,'异常检测'!$A$6:$X$205,20,FALSE),"")</x:f>
      </x:c>
      <x:c r="N40" s="103"/>
      <x:c r="O40" s="102" t="str">
        <x:f>IF($M40="","",IF(AND($L40&lt;&gt;"已关闭",TODAY()&gt;$M40),"逾期","未逾期"))</x:f>
      </x:c>
      <x:c r="P40" s="102" t="str">
        <x:v>未判定</x:v>
      </x:c>
      <x:c r="Q40" s="102"/>
      <x:c r="R40" s="102"/>
      <x:c r="S40" s="106"/>
      <x:c r="T40" s="102"/>
    </x:row>
    <x:row r="41">
      <x:c r="A41" s="102" t="str">
        <x:f>IF($B41="","","WO-"&amp;TEXT(ROW()-5,"0000"))</x:f>
      </x:c>
      <x:c r="B41" s="102"/>
      <x:c r="C41" s="103" t="str">
        <x:f>IFERROR(VLOOKUP($B41,'异常检测'!$A$6:$X$205,2,FALSE),"")</x:f>
      </x:c>
      <x:c r="D41" s="102" t="str">
        <x:f>IFERROR(VLOOKUP($B41,'异常检测'!$A$6:$X$205,3,FALSE),"")</x:f>
      </x:c>
      <x:c r="E41" s="102" t="str">
        <x:f>IFERROR(VLOOKUP($B41,'异常检测'!$A$6:$X$205,4,FALSE),"")</x:f>
      </x:c>
      <x:c r="F41" s="102" t="str">
        <x:f>IFERROR(VLOOKUP($B41,'异常检测'!$A$6:$X$205,5,FALSE),"")</x:f>
      </x:c>
      <x:c r="G41" s="102" t="str">
        <x:f>IFERROR(VLOOKUP($B41,'异常检测'!$A$6:$X$205,7,FALSE),"")</x:f>
      </x:c>
      <x:c r="H41" s="102" t="str">
        <x:f>IFERROR(VLOOKUP($B41,'异常检测'!$A$6:$X$205,8,FALSE),"")</x:f>
      </x:c>
      <x:c r="I41" s="102" t="str">
        <x:f>IFERROR(VLOOKUP($B41,'异常检测'!$A$6:$X$205,14,FALSE),"")</x:f>
      </x:c>
      <x:c r="J41" s="102" t="str">
        <x:f>IFERROR(VLOOKUP($B41,'异常检测'!$A$6:$X$205,15,FALSE),"")</x:f>
      </x:c>
      <x:c r="K41" s="102" t="str">
        <x:f>IFERROR(VLOOKUP($B41,'异常检测'!$A$6:$X$205,18,FALSE),"")</x:f>
      </x:c>
      <x:c r="L41" s="102" t="str">
        <x:v>待处理</x:v>
      </x:c>
      <x:c r="M41" s="103" t="str">
        <x:f>IFERROR(VLOOKUP($B41,'异常检测'!$A$6:$X$205,20,FALSE),"")</x:f>
      </x:c>
      <x:c r="N41" s="103"/>
      <x:c r="O41" s="102" t="str">
        <x:f>IF($M41="","",IF(AND($L41&lt;&gt;"已关闭",TODAY()&gt;$M41),"逾期","未逾期"))</x:f>
      </x:c>
      <x:c r="P41" s="102" t="str">
        <x:v>未判定</x:v>
      </x:c>
      <x:c r="Q41" s="102"/>
      <x:c r="R41" s="102"/>
      <x:c r="S41" s="106"/>
      <x:c r="T41" s="102"/>
    </x:row>
    <x:row r="42">
      <x:c r="A42" s="102" t="str">
        <x:f>IF($B42="","","WO-"&amp;TEXT(ROW()-5,"0000"))</x:f>
      </x:c>
      <x:c r="B42" s="102"/>
      <x:c r="C42" s="103" t="str">
        <x:f>IFERROR(VLOOKUP($B42,'异常检测'!$A$6:$X$205,2,FALSE),"")</x:f>
      </x:c>
      <x:c r="D42" s="102" t="str">
        <x:f>IFERROR(VLOOKUP($B42,'异常检测'!$A$6:$X$205,3,FALSE),"")</x:f>
      </x:c>
      <x:c r="E42" s="102" t="str">
        <x:f>IFERROR(VLOOKUP($B42,'异常检测'!$A$6:$X$205,4,FALSE),"")</x:f>
      </x:c>
      <x:c r="F42" s="102" t="str">
        <x:f>IFERROR(VLOOKUP($B42,'异常检测'!$A$6:$X$205,5,FALSE),"")</x:f>
      </x:c>
      <x:c r="G42" s="102" t="str">
        <x:f>IFERROR(VLOOKUP($B42,'异常检测'!$A$6:$X$205,7,FALSE),"")</x:f>
      </x:c>
      <x:c r="H42" s="102" t="str">
        <x:f>IFERROR(VLOOKUP($B42,'异常检测'!$A$6:$X$205,8,FALSE),"")</x:f>
      </x:c>
      <x:c r="I42" s="102" t="str">
        <x:f>IFERROR(VLOOKUP($B42,'异常检测'!$A$6:$X$205,14,FALSE),"")</x:f>
      </x:c>
      <x:c r="J42" s="102" t="str">
        <x:f>IFERROR(VLOOKUP($B42,'异常检测'!$A$6:$X$205,15,FALSE),"")</x:f>
      </x:c>
      <x:c r="K42" s="102" t="str">
        <x:f>IFERROR(VLOOKUP($B42,'异常检测'!$A$6:$X$205,18,FALSE),"")</x:f>
      </x:c>
      <x:c r="L42" s="102" t="str">
        <x:v>待处理</x:v>
      </x:c>
      <x:c r="M42" s="103" t="str">
        <x:f>IFERROR(VLOOKUP($B42,'异常检测'!$A$6:$X$205,20,FALSE),"")</x:f>
      </x:c>
      <x:c r="N42" s="103"/>
      <x:c r="O42" s="102" t="str">
        <x:f>IF($M42="","",IF(AND($L42&lt;&gt;"已关闭",TODAY()&gt;$M42),"逾期","未逾期"))</x:f>
      </x:c>
      <x:c r="P42" s="102" t="str">
        <x:v>未判定</x:v>
      </x:c>
      <x:c r="Q42" s="102"/>
      <x:c r="R42" s="102"/>
      <x:c r="S42" s="106"/>
      <x:c r="T42" s="102"/>
    </x:row>
    <x:row r="43">
      <x:c r="A43" s="102" t="str">
        <x:f>IF($B43="","","WO-"&amp;TEXT(ROW()-5,"0000"))</x:f>
      </x:c>
      <x:c r="B43" s="102"/>
      <x:c r="C43" s="103" t="str">
        <x:f>IFERROR(VLOOKUP($B43,'异常检测'!$A$6:$X$205,2,FALSE),"")</x:f>
      </x:c>
      <x:c r="D43" s="102" t="str">
        <x:f>IFERROR(VLOOKUP($B43,'异常检测'!$A$6:$X$205,3,FALSE),"")</x:f>
      </x:c>
      <x:c r="E43" s="102" t="str">
        <x:f>IFERROR(VLOOKUP($B43,'异常检测'!$A$6:$X$205,4,FALSE),"")</x:f>
      </x:c>
      <x:c r="F43" s="102" t="str">
        <x:f>IFERROR(VLOOKUP($B43,'异常检测'!$A$6:$X$205,5,FALSE),"")</x:f>
      </x:c>
      <x:c r="G43" s="102" t="str">
        <x:f>IFERROR(VLOOKUP($B43,'异常检测'!$A$6:$X$205,7,FALSE),"")</x:f>
      </x:c>
      <x:c r="H43" s="102" t="str">
        <x:f>IFERROR(VLOOKUP($B43,'异常检测'!$A$6:$X$205,8,FALSE),"")</x:f>
      </x:c>
      <x:c r="I43" s="102" t="str">
        <x:f>IFERROR(VLOOKUP($B43,'异常检测'!$A$6:$X$205,14,FALSE),"")</x:f>
      </x:c>
      <x:c r="J43" s="102" t="str">
        <x:f>IFERROR(VLOOKUP($B43,'异常检测'!$A$6:$X$205,15,FALSE),"")</x:f>
      </x:c>
      <x:c r="K43" s="102" t="str">
        <x:f>IFERROR(VLOOKUP($B43,'异常检测'!$A$6:$X$205,18,FALSE),"")</x:f>
      </x:c>
      <x:c r="L43" s="102" t="str">
        <x:v>待处理</x:v>
      </x:c>
      <x:c r="M43" s="103" t="str">
        <x:f>IFERROR(VLOOKUP($B43,'异常检测'!$A$6:$X$205,20,FALSE),"")</x:f>
      </x:c>
      <x:c r="N43" s="103"/>
      <x:c r="O43" s="102" t="str">
        <x:f>IF($M43="","",IF(AND($L43&lt;&gt;"已关闭",TODAY()&gt;$M43),"逾期","未逾期"))</x:f>
      </x:c>
      <x:c r="P43" s="102" t="str">
        <x:v>未判定</x:v>
      </x:c>
      <x:c r="Q43" s="102"/>
      <x:c r="R43" s="102"/>
      <x:c r="S43" s="106"/>
      <x:c r="T43" s="102"/>
    </x:row>
    <x:row r="44">
      <x:c r="A44" s="102" t="str">
        <x:f>IF($B44="","","WO-"&amp;TEXT(ROW()-5,"0000"))</x:f>
      </x:c>
      <x:c r="B44" s="102"/>
      <x:c r="C44" s="103" t="str">
        <x:f>IFERROR(VLOOKUP($B44,'异常检测'!$A$6:$X$205,2,FALSE),"")</x:f>
      </x:c>
      <x:c r="D44" s="102" t="str">
        <x:f>IFERROR(VLOOKUP($B44,'异常检测'!$A$6:$X$205,3,FALSE),"")</x:f>
      </x:c>
      <x:c r="E44" s="102" t="str">
        <x:f>IFERROR(VLOOKUP($B44,'异常检测'!$A$6:$X$205,4,FALSE),"")</x:f>
      </x:c>
      <x:c r="F44" s="102" t="str">
        <x:f>IFERROR(VLOOKUP($B44,'异常检测'!$A$6:$X$205,5,FALSE),"")</x:f>
      </x:c>
      <x:c r="G44" s="102" t="str">
        <x:f>IFERROR(VLOOKUP($B44,'异常检测'!$A$6:$X$205,7,FALSE),"")</x:f>
      </x:c>
      <x:c r="H44" s="102" t="str">
        <x:f>IFERROR(VLOOKUP($B44,'异常检测'!$A$6:$X$205,8,FALSE),"")</x:f>
      </x:c>
      <x:c r="I44" s="102" t="str">
        <x:f>IFERROR(VLOOKUP($B44,'异常检测'!$A$6:$X$205,14,FALSE),"")</x:f>
      </x:c>
      <x:c r="J44" s="102" t="str">
        <x:f>IFERROR(VLOOKUP($B44,'异常检测'!$A$6:$X$205,15,FALSE),"")</x:f>
      </x:c>
      <x:c r="K44" s="102" t="str">
        <x:f>IFERROR(VLOOKUP($B44,'异常检测'!$A$6:$X$205,18,FALSE),"")</x:f>
      </x:c>
      <x:c r="L44" s="102" t="str">
        <x:v>待处理</x:v>
      </x:c>
      <x:c r="M44" s="103" t="str">
        <x:f>IFERROR(VLOOKUP($B44,'异常检测'!$A$6:$X$205,20,FALSE),"")</x:f>
      </x:c>
      <x:c r="N44" s="103"/>
      <x:c r="O44" s="102" t="str">
        <x:f>IF($M44="","",IF(AND($L44&lt;&gt;"已关闭",TODAY()&gt;$M44),"逾期","未逾期"))</x:f>
      </x:c>
      <x:c r="P44" s="102" t="str">
        <x:v>未判定</x:v>
      </x:c>
      <x:c r="Q44" s="102"/>
      <x:c r="R44" s="102"/>
      <x:c r="S44" s="106"/>
      <x:c r="T44" s="102"/>
    </x:row>
    <x:row r="45">
      <x:c r="A45" s="102" t="str">
        <x:f>IF($B45="","","WO-"&amp;TEXT(ROW()-5,"0000"))</x:f>
      </x:c>
      <x:c r="B45" s="102"/>
      <x:c r="C45" s="103" t="str">
        <x:f>IFERROR(VLOOKUP($B45,'异常检测'!$A$6:$X$205,2,FALSE),"")</x:f>
      </x:c>
      <x:c r="D45" s="102" t="str">
        <x:f>IFERROR(VLOOKUP($B45,'异常检测'!$A$6:$X$205,3,FALSE),"")</x:f>
      </x:c>
      <x:c r="E45" s="102" t="str">
        <x:f>IFERROR(VLOOKUP($B45,'异常检测'!$A$6:$X$205,4,FALSE),"")</x:f>
      </x:c>
      <x:c r="F45" s="102" t="str">
        <x:f>IFERROR(VLOOKUP($B45,'异常检测'!$A$6:$X$205,5,FALSE),"")</x:f>
      </x:c>
      <x:c r="G45" s="102" t="str">
        <x:f>IFERROR(VLOOKUP($B45,'异常检测'!$A$6:$X$205,7,FALSE),"")</x:f>
      </x:c>
      <x:c r="H45" s="102" t="str">
        <x:f>IFERROR(VLOOKUP($B45,'异常检测'!$A$6:$X$205,8,FALSE),"")</x:f>
      </x:c>
      <x:c r="I45" s="102" t="str">
        <x:f>IFERROR(VLOOKUP($B45,'异常检测'!$A$6:$X$205,14,FALSE),"")</x:f>
      </x:c>
      <x:c r="J45" s="102" t="str">
        <x:f>IFERROR(VLOOKUP($B45,'异常检测'!$A$6:$X$205,15,FALSE),"")</x:f>
      </x:c>
      <x:c r="K45" s="102" t="str">
        <x:f>IFERROR(VLOOKUP($B45,'异常检测'!$A$6:$X$205,18,FALSE),"")</x:f>
      </x:c>
      <x:c r="L45" s="102" t="str">
        <x:v>待处理</x:v>
      </x:c>
      <x:c r="M45" s="103" t="str">
        <x:f>IFERROR(VLOOKUP($B45,'异常检测'!$A$6:$X$205,20,FALSE),"")</x:f>
      </x:c>
      <x:c r="N45" s="103"/>
      <x:c r="O45" s="102" t="str">
        <x:f>IF($M45="","",IF(AND($L45&lt;&gt;"已关闭",TODAY()&gt;$M45),"逾期","未逾期"))</x:f>
      </x:c>
      <x:c r="P45" s="102" t="str">
        <x:v>未判定</x:v>
      </x:c>
      <x:c r="Q45" s="102"/>
      <x:c r="R45" s="102"/>
      <x:c r="S45" s="106"/>
      <x:c r="T45" s="102"/>
    </x:row>
    <x:row r="46">
      <x:c r="A46" s="102" t="str">
        <x:f>IF($B46="","","WO-"&amp;TEXT(ROW()-5,"0000"))</x:f>
      </x:c>
      <x:c r="B46" s="102"/>
      <x:c r="C46" s="103" t="str">
        <x:f>IFERROR(VLOOKUP($B46,'异常检测'!$A$6:$X$205,2,FALSE),"")</x:f>
      </x:c>
      <x:c r="D46" s="102" t="str">
        <x:f>IFERROR(VLOOKUP($B46,'异常检测'!$A$6:$X$205,3,FALSE),"")</x:f>
      </x:c>
      <x:c r="E46" s="102" t="str">
        <x:f>IFERROR(VLOOKUP($B46,'异常检测'!$A$6:$X$205,4,FALSE),"")</x:f>
      </x:c>
      <x:c r="F46" s="102" t="str">
        <x:f>IFERROR(VLOOKUP($B46,'异常检测'!$A$6:$X$205,5,FALSE),"")</x:f>
      </x:c>
      <x:c r="G46" s="102" t="str">
        <x:f>IFERROR(VLOOKUP($B46,'异常检测'!$A$6:$X$205,7,FALSE),"")</x:f>
      </x:c>
      <x:c r="H46" s="102" t="str">
        <x:f>IFERROR(VLOOKUP($B46,'异常检测'!$A$6:$X$205,8,FALSE),"")</x:f>
      </x:c>
      <x:c r="I46" s="102" t="str">
        <x:f>IFERROR(VLOOKUP($B46,'异常检测'!$A$6:$X$205,14,FALSE),"")</x:f>
      </x:c>
      <x:c r="J46" s="102" t="str">
        <x:f>IFERROR(VLOOKUP($B46,'异常检测'!$A$6:$X$205,15,FALSE),"")</x:f>
      </x:c>
      <x:c r="K46" s="102" t="str">
        <x:f>IFERROR(VLOOKUP($B46,'异常检测'!$A$6:$X$205,18,FALSE),"")</x:f>
      </x:c>
      <x:c r="L46" s="102" t="str">
        <x:v>待处理</x:v>
      </x:c>
      <x:c r="M46" s="103" t="str">
        <x:f>IFERROR(VLOOKUP($B46,'异常检测'!$A$6:$X$205,20,FALSE),"")</x:f>
      </x:c>
      <x:c r="N46" s="103"/>
      <x:c r="O46" s="102" t="str">
        <x:f>IF($M46="","",IF(AND($L46&lt;&gt;"已关闭",TODAY()&gt;$M46),"逾期","未逾期"))</x:f>
      </x:c>
      <x:c r="P46" s="102" t="str">
        <x:v>未判定</x:v>
      </x:c>
      <x:c r="Q46" s="102"/>
      <x:c r="R46" s="102"/>
      <x:c r="S46" s="106"/>
      <x:c r="T46" s="102"/>
    </x:row>
    <x:row r="47">
      <x:c r="A47" s="102" t="str">
        <x:f>IF($B47="","","WO-"&amp;TEXT(ROW()-5,"0000"))</x:f>
      </x:c>
      <x:c r="B47" s="102"/>
      <x:c r="C47" s="103" t="str">
        <x:f>IFERROR(VLOOKUP($B47,'异常检测'!$A$6:$X$205,2,FALSE),"")</x:f>
      </x:c>
      <x:c r="D47" s="102" t="str">
        <x:f>IFERROR(VLOOKUP($B47,'异常检测'!$A$6:$X$205,3,FALSE),"")</x:f>
      </x:c>
      <x:c r="E47" s="102" t="str">
        <x:f>IFERROR(VLOOKUP($B47,'异常检测'!$A$6:$X$205,4,FALSE),"")</x:f>
      </x:c>
      <x:c r="F47" s="102" t="str">
        <x:f>IFERROR(VLOOKUP($B47,'异常检测'!$A$6:$X$205,5,FALSE),"")</x:f>
      </x:c>
      <x:c r="G47" s="102" t="str">
        <x:f>IFERROR(VLOOKUP($B47,'异常检测'!$A$6:$X$205,7,FALSE),"")</x:f>
      </x:c>
      <x:c r="H47" s="102" t="str">
        <x:f>IFERROR(VLOOKUP($B47,'异常检测'!$A$6:$X$205,8,FALSE),"")</x:f>
      </x:c>
      <x:c r="I47" s="102" t="str">
        <x:f>IFERROR(VLOOKUP($B47,'异常检测'!$A$6:$X$205,14,FALSE),"")</x:f>
      </x:c>
      <x:c r="J47" s="102" t="str">
        <x:f>IFERROR(VLOOKUP($B47,'异常检测'!$A$6:$X$205,15,FALSE),"")</x:f>
      </x:c>
      <x:c r="K47" s="102" t="str">
        <x:f>IFERROR(VLOOKUP($B47,'异常检测'!$A$6:$X$205,18,FALSE),"")</x:f>
      </x:c>
      <x:c r="L47" s="102" t="str">
        <x:v>待处理</x:v>
      </x:c>
      <x:c r="M47" s="103" t="str">
        <x:f>IFERROR(VLOOKUP($B47,'异常检测'!$A$6:$X$205,20,FALSE),"")</x:f>
      </x:c>
      <x:c r="N47" s="103"/>
      <x:c r="O47" s="102" t="str">
        <x:f>IF($M47="","",IF(AND($L47&lt;&gt;"已关闭",TODAY()&gt;$M47),"逾期","未逾期"))</x:f>
      </x:c>
      <x:c r="P47" s="102" t="str">
        <x:v>未判定</x:v>
      </x:c>
      <x:c r="Q47" s="102"/>
      <x:c r="R47" s="102"/>
      <x:c r="S47" s="106"/>
      <x:c r="T47" s="102"/>
    </x:row>
    <x:row r="48">
      <x:c r="A48" s="102" t="str">
        <x:f>IF($B48="","","WO-"&amp;TEXT(ROW()-5,"0000"))</x:f>
      </x:c>
      <x:c r="B48" s="102"/>
      <x:c r="C48" s="103" t="str">
        <x:f>IFERROR(VLOOKUP($B48,'异常检测'!$A$6:$X$205,2,FALSE),"")</x:f>
      </x:c>
      <x:c r="D48" s="102" t="str">
        <x:f>IFERROR(VLOOKUP($B48,'异常检测'!$A$6:$X$205,3,FALSE),"")</x:f>
      </x:c>
      <x:c r="E48" s="102" t="str">
        <x:f>IFERROR(VLOOKUP($B48,'异常检测'!$A$6:$X$205,4,FALSE),"")</x:f>
      </x:c>
      <x:c r="F48" s="102" t="str">
        <x:f>IFERROR(VLOOKUP($B48,'异常检测'!$A$6:$X$205,5,FALSE),"")</x:f>
      </x:c>
      <x:c r="G48" s="102" t="str">
        <x:f>IFERROR(VLOOKUP($B48,'异常检测'!$A$6:$X$205,7,FALSE),"")</x:f>
      </x:c>
      <x:c r="H48" s="102" t="str">
        <x:f>IFERROR(VLOOKUP($B48,'异常检测'!$A$6:$X$205,8,FALSE),"")</x:f>
      </x:c>
      <x:c r="I48" s="102" t="str">
        <x:f>IFERROR(VLOOKUP($B48,'异常检测'!$A$6:$X$205,14,FALSE),"")</x:f>
      </x:c>
      <x:c r="J48" s="102" t="str">
        <x:f>IFERROR(VLOOKUP($B48,'异常检测'!$A$6:$X$205,15,FALSE),"")</x:f>
      </x:c>
      <x:c r="K48" s="102" t="str">
        <x:f>IFERROR(VLOOKUP($B48,'异常检测'!$A$6:$X$205,18,FALSE),"")</x:f>
      </x:c>
      <x:c r="L48" s="102" t="str">
        <x:v>待处理</x:v>
      </x:c>
      <x:c r="M48" s="103" t="str">
        <x:f>IFERROR(VLOOKUP($B48,'异常检测'!$A$6:$X$205,20,FALSE),"")</x:f>
      </x:c>
      <x:c r="N48" s="103"/>
      <x:c r="O48" s="102" t="str">
        <x:f>IF($M48="","",IF(AND($L48&lt;&gt;"已关闭",TODAY()&gt;$M48),"逾期","未逾期"))</x:f>
      </x:c>
      <x:c r="P48" s="102" t="str">
        <x:v>未判定</x:v>
      </x:c>
      <x:c r="Q48" s="102"/>
      <x:c r="R48" s="102"/>
      <x:c r="S48" s="106"/>
      <x:c r="T48" s="102"/>
    </x:row>
    <x:row r="49">
      <x:c r="A49" s="102" t="str">
        <x:f>IF($B49="","","WO-"&amp;TEXT(ROW()-5,"0000"))</x:f>
      </x:c>
      <x:c r="B49" s="102"/>
      <x:c r="C49" s="103" t="str">
        <x:f>IFERROR(VLOOKUP($B49,'异常检测'!$A$6:$X$205,2,FALSE),"")</x:f>
      </x:c>
      <x:c r="D49" s="102" t="str">
        <x:f>IFERROR(VLOOKUP($B49,'异常检测'!$A$6:$X$205,3,FALSE),"")</x:f>
      </x:c>
      <x:c r="E49" s="102" t="str">
        <x:f>IFERROR(VLOOKUP($B49,'异常检测'!$A$6:$X$205,4,FALSE),"")</x:f>
      </x:c>
      <x:c r="F49" s="102" t="str">
        <x:f>IFERROR(VLOOKUP($B49,'异常检测'!$A$6:$X$205,5,FALSE),"")</x:f>
      </x:c>
      <x:c r="G49" s="102" t="str">
        <x:f>IFERROR(VLOOKUP($B49,'异常检测'!$A$6:$X$205,7,FALSE),"")</x:f>
      </x:c>
      <x:c r="H49" s="102" t="str">
        <x:f>IFERROR(VLOOKUP($B49,'异常检测'!$A$6:$X$205,8,FALSE),"")</x:f>
      </x:c>
      <x:c r="I49" s="102" t="str">
        <x:f>IFERROR(VLOOKUP($B49,'异常检测'!$A$6:$X$205,14,FALSE),"")</x:f>
      </x:c>
      <x:c r="J49" s="102" t="str">
        <x:f>IFERROR(VLOOKUP($B49,'异常检测'!$A$6:$X$205,15,FALSE),"")</x:f>
      </x:c>
      <x:c r="K49" s="102" t="str">
        <x:f>IFERROR(VLOOKUP($B49,'异常检测'!$A$6:$X$205,18,FALSE),"")</x:f>
      </x:c>
      <x:c r="L49" s="102" t="str">
        <x:v>待处理</x:v>
      </x:c>
      <x:c r="M49" s="103" t="str">
        <x:f>IFERROR(VLOOKUP($B49,'异常检测'!$A$6:$X$205,20,FALSE),"")</x:f>
      </x:c>
      <x:c r="N49" s="103"/>
      <x:c r="O49" s="102" t="str">
        <x:f>IF($M49="","",IF(AND($L49&lt;&gt;"已关闭",TODAY()&gt;$M49),"逾期","未逾期"))</x:f>
      </x:c>
      <x:c r="P49" s="102" t="str">
        <x:v>未判定</x:v>
      </x:c>
      <x:c r="Q49" s="102"/>
      <x:c r="R49" s="102"/>
      <x:c r="S49" s="106"/>
      <x:c r="T49" s="102"/>
    </x:row>
    <x:row r="50">
      <x:c r="A50" s="102" t="str">
        <x:f>IF($B50="","","WO-"&amp;TEXT(ROW()-5,"0000"))</x:f>
      </x:c>
      <x:c r="B50" s="102"/>
      <x:c r="C50" s="103" t="str">
        <x:f>IFERROR(VLOOKUP($B50,'异常检测'!$A$6:$X$205,2,FALSE),"")</x:f>
      </x:c>
      <x:c r="D50" s="102" t="str">
        <x:f>IFERROR(VLOOKUP($B50,'异常检测'!$A$6:$X$205,3,FALSE),"")</x:f>
      </x:c>
      <x:c r="E50" s="102" t="str">
        <x:f>IFERROR(VLOOKUP($B50,'异常检测'!$A$6:$X$205,4,FALSE),"")</x:f>
      </x:c>
      <x:c r="F50" s="102" t="str">
        <x:f>IFERROR(VLOOKUP($B50,'异常检测'!$A$6:$X$205,5,FALSE),"")</x:f>
      </x:c>
      <x:c r="G50" s="102" t="str">
        <x:f>IFERROR(VLOOKUP($B50,'异常检测'!$A$6:$X$205,7,FALSE),"")</x:f>
      </x:c>
      <x:c r="H50" s="102" t="str">
        <x:f>IFERROR(VLOOKUP($B50,'异常检测'!$A$6:$X$205,8,FALSE),"")</x:f>
      </x:c>
      <x:c r="I50" s="102" t="str">
        <x:f>IFERROR(VLOOKUP($B50,'异常检测'!$A$6:$X$205,14,FALSE),"")</x:f>
      </x:c>
      <x:c r="J50" s="102" t="str">
        <x:f>IFERROR(VLOOKUP($B50,'异常检测'!$A$6:$X$205,15,FALSE),"")</x:f>
      </x:c>
      <x:c r="K50" s="102" t="str">
        <x:f>IFERROR(VLOOKUP($B50,'异常检测'!$A$6:$X$205,18,FALSE),"")</x:f>
      </x:c>
      <x:c r="L50" s="102" t="str">
        <x:v>待处理</x:v>
      </x:c>
      <x:c r="M50" s="103" t="str">
        <x:f>IFERROR(VLOOKUP($B50,'异常检测'!$A$6:$X$205,20,FALSE),"")</x:f>
      </x:c>
      <x:c r="N50" s="103"/>
      <x:c r="O50" s="102" t="str">
        <x:f>IF($M50="","",IF(AND($L50&lt;&gt;"已关闭",TODAY()&gt;$M50),"逾期","未逾期"))</x:f>
      </x:c>
      <x:c r="P50" s="102" t="str">
        <x:v>未判定</x:v>
      </x:c>
      <x:c r="Q50" s="102"/>
      <x:c r="R50" s="102"/>
      <x:c r="S50" s="106"/>
      <x:c r="T50" s="102"/>
    </x:row>
    <x:row r="51">
      <x:c r="A51" s="102" t="str">
        <x:f>IF($B51="","","WO-"&amp;TEXT(ROW()-5,"0000"))</x:f>
      </x:c>
      <x:c r="B51" s="102"/>
      <x:c r="C51" s="103" t="str">
        <x:f>IFERROR(VLOOKUP($B51,'异常检测'!$A$6:$X$205,2,FALSE),"")</x:f>
      </x:c>
      <x:c r="D51" s="102" t="str">
        <x:f>IFERROR(VLOOKUP($B51,'异常检测'!$A$6:$X$205,3,FALSE),"")</x:f>
      </x:c>
      <x:c r="E51" s="102" t="str">
        <x:f>IFERROR(VLOOKUP($B51,'异常检测'!$A$6:$X$205,4,FALSE),"")</x:f>
      </x:c>
      <x:c r="F51" s="102" t="str">
        <x:f>IFERROR(VLOOKUP($B51,'异常检测'!$A$6:$X$205,5,FALSE),"")</x:f>
      </x:c>
      <x:c r="G51" s="102" t="str">
        <x:f>IFERROR(VLOOKUP($B51,'异常检测'!$A$6:$X$205,7,FALSE),"")</x:f>
      </x:c>
      <x:c r="H51" s="102" t="str">
        <x:f>IFERROR(VLOOKUP($B51,'异常检测'!$A$6:$X$205,8,FALSE),"")</x:f>
      </x:c>
      <x:c r="I51" s="102" t="str">
        <x:f>IFERROR(VLOOKUP($B51,'异常检测'!$A$6:$X$205,14,FALSE),"")</x:f>
      </x:c>
      <x:c r="J51" s="102" t="str">
        <x:f>IFERROR(VLOOKUP($B51,'异常检测'!$A$6:$X$205,15,FALSE),"")</x:f>
      </x:c>
      <x:c r="K51" s="102" t="str">
        <x:f>IFERROR(VLOOKUP($B51,'异常检测'!$A$6:$X$205,18,FALSE),"")</x:f>
      </x:c>
      <x:c r="L51" s="102" t="str">
        <x:v>待处理</x:v>
      </x:c>
      <x:c r="M51" s="103" t="str">
        <x:f>IFERROR(VLOOKUP($B51,'异常检测'!$A$6:$X$205,20,FALSE),"")</x:f>
      </x:c>
      <x:c r="N51" s="103"/>
      <x:c r="O51" s="102" t="str">
        <x:f>IF($M51="","",IF(AND($L51&lt;&gt;"已关闭",TODAY()&gt;$M51),"逾期","未逾期"))</x:f>
      </x:c>
      <x:c r="P51" s="102" t="str">
        <x:v>未判定</x:v>
      </x:c>
      <x:c r="Q51" s="102"/>
      <x:c r="R51" s="102"/>
      <x:c r="S51" s="106"/>
      <x:c r="T51" s="102"/>
    </x:row>
    <x:row r="52">
      <x:c r="A52" s="102" t="str">
        <x:f>IF($B52="","","WO-"&amp;TEXT(ROW()-5,"0000"))</x:f>
      </x:c>
      <x:c r="B52" s="102"/>
      <x:c r="C52" s="103" t="str">
        <x:f>IFERROR(VLOOKUP($B52,'异常检测'!$A$6:$X$205,2,FALSE),"")</x:f>
      </x:c>
      <x:c r="D52" s="102" t="str">
        <x:f>IFERROR(VLOOKUP($B52,'异常检测'!$A$6:$X$205,3,FALSE),"")</x:f>
      </x:c>
      <x:c r="E52" s="102" t="str">
        <x:f>IFERROR(VLOOKUP($B52,'异常检测'!$A$6:$X$205,4,FALSE),"")</x:f>
      </x:c>
      <x:c r="F52" s="102" t="str">
        <x:f>IFERROR(VLOOKUP($B52,'异常检测'!$A$6:$X$205,5,FALSE),"")</x:f>
      </x:c>
      <x:c r="G52" s="102" t="str">
        <x:f>IFERROR(VLOOKUP($B52,'异常检测'!$A$6:$X$205,7,FALSE),"")</x:f>
      </x:c>
      <x:c r="H52" s="102" t="str">
        <x:f>IFERROR(VLOOKUP($B52,'异常检测'!$A$6:$X$205,8,FALSE),"")</x:f>
      </x:c>
      <x:c r="I52" s="102" t="str">
        <x:f>IFERROR(VLOOKUP($B52,'异常检测'!$A$6:$X$205,14,FALSE),"")</x:f>
      </x:c>
      <x:c r="J52" s="102" t="str">
        <x:f>IFERROR(VLOOKUP($B52,'异常检测'!$A$6:$X$205,15,FALSE),"")</x:f>
      </x:c>
      <x:c r="K52" s="102" t="str">
        <x:f>IFERROR(VLOOKUP($B52,'异常检测'!$A$6:$X$205,18,FALSE),"")</x:f>
      </x:c>
      <x:c r="L52" s="102" t="str">
        <x:v>待处理</x:v>
      </x:c>
      <x:c r="M52" s="103" t="str">
        <x:f>IFERROR(VLOOKUP($B52,'异常检测'!$A$6:$X$205,20,FALSE),"")</x:f>
      </x:c>
      <x:c r="N52" s="103"/>
      <x:c r="O52" s="102" t="str">
        <x:f>IF($M52="","",IF(AND($L52&lt;&gt;"已关闭",TODAY()&gt;$M52),"逾期","未逾期"))</x:f>
      </x:c>
      <x:c r="P52" s="102" t="str">
        <x:v>未判定</x:v>
      </x:c>
      <x:c r="Q52" s="102"/>
      <x:c r="R52" s="102"/>
      <x:c r="S52" s="106"/>
      <x:c r="T52" s="102"/>
    </x:row>
    <x:row r="53">
      <x:c r="A53" s="102" t="str">
        <x:f>IF($B53="","","WO-"&amp;TEXT(ROW()-5,"0000"))</x:f>
      </x:c>
      <x:c r="B53" s="102"/>
      <x:c r="C53" s="103" t="str">
        <x:f>IFERROR(VLOOKUP($B53,'异常检测'!$A$6:$X$205,2,FALSE),"")</x:f>
      </x:c>
      <x:c r="D53" s="102" t="str">
        <x:f>IFERROR(VLOOKUP($B53,'异常检测'!$A$6:$X$205,3,FALSE),"")</x:f>
      </x:c>
      <x:c r="E53" s="102" t="str">
        <x:f>IFERROR(VLOOKUP($B53,'异常检测'!$A$6:$X$205,4,FALSE),"")</x:f>
      </x:c>
      <x:c r="F53" s="102" t="str">
        <x:f>IFERROR(VLOOKUP($B53,'异常检测'!$A$6:$X$205,5,FALSE),"")</x:f>
      </x:c>
      <x:c r="G53" s="102" t="str">
        <x:f>IFERROR(VLOOKUP($B53,'异常检测'!$A$6:$X$205,7,FALSE),"")</x:f>
      </x:c>
      <x:c r="H53" s="102" t="str">
        <x:f>IFERROR(VLOOKUP($B53,'异常检测'!$A$6:$X$205,8,FALSE),"")</x:f>
      </x:c>
      <x:c r="I53" s="102" t="str">
        <x:f>IFERROR(VLOOKUP($B53,'异常检测'!$A$6:$X$205,14,FALSE),"")</x:f>
      </x:c>
      <x:c r="J53" s="102" t="str">
        <x:f>IFERROR(VLOOKUP($B53,'异常检测'!$A$6:$X$205,15,FALSE),"")</x:f>
      </x:c>
      <x:c r="K53" s="102" t="str">
        <x:f>IFERROR(VLOOKUP($B53,'异常检测'!$A$6:$X$205,18,FALSE),"")</x:f>
      </x:c>
      <x:c r="L53" s="102" t="str">
        <x:v>待处理</x:v>
      </x:c>
      <x:c r="M53" s="103" t="str">
        <x:f>IFERROR(VLOOKUP($B53,'异常检测'!$A$6:$X$205,20,FALSE),"")</x:f>
      </x:c>
      <x:c r="N53" s="103"/>
      <x:c r="O53" s="102" t="str">
        <x:f>IF($M53="","",IF(AND($L53&lt;&gt;"已关闭",TODAY()&gt;$M53),"逾期","未逾期"))</x:f>
      </x:c>
      <x:c r="P53" s="102" t="str">
        <x:v>未判定</x:v>
      </x:c>
      <x:c r="Q53" s="102"/>
      <x:c r="R53" s="102"/>
      <x:c r="S53" s="106"/>
      <x:c r="T53" s="102"/>
    </x:row>
    <x:row r="54">
      <x:c r="A54" s="102" t="str">
        <x:f>IF($B54="","","WO-"&amp;TEXT(ROW()-5,"0000"))</x:f>
      </x:c>
      <x:c r="B54" s="102"/>
      <x:c r="C54" s="103" t="str">
        <x:f>IFERROR(VLOOKUP($B54,'异常检测'!$A$6:$X$205,2,FALSE),"")</x:f>
      </x:c>
      <x:c r="D54" s="102" t="str">
        <x:f>IFERROR(VLOOKUP($B54,'异常检测'!$A$6:$X$205,3,FALSE),"")</x:f>
      </x:c>
      <x:c r="E54" s="102" t="str">
        <x:f>IFERROR(VLOOKUP($B54,'异常检测'!$A$6:$X$205,4,FALSE),"")</x:f>
      </x:c>
      <x:c r="F54" s="102" t="str">
        <x:f>IFERROR(VLOOKUP($B54,'异常检测'!$A$6:$X$205,5,FALSE),"")</x:f>
      </x:c>
      <x:c r="G54" s="102" t="str">
        <x:f>IFERROR(VLOOKUP($B54,'异常检测'!$A$6:$X$205,7,FALSE),"")</x:f>
      </x:c>
      <x:c r="H54" s="102" t="str">
        <x:f>IFERROR(VLOOKUP($B54,'异常检测'!$A$6:$X$205,8,FALSE),"")</x:f>
      </x:c>
      <x:c r="I54" s="102" t="str">
        <x:f>IFERROR(VLOOKUP($B54,'异常检测'!$A$6:$X$205,14,FALSE),"")</x:f>
      </x:c>
      <x:c r="J54" s="102" t="str">
        <x:f>IFERROR(VLOOKUP($B54,'异常检测'!$A$6:$X$205,15,FALSE),"")</x:f>
      </x:c>
      <x:c r="K54" s="102" t="str">
        <x:f>IFERROR(VLOOKUP($B54,'异常检测'!$A$6:$X$205,18,FALSE),"")</x:f>
      </x:c>
      <x:c r="L54" s="102" t="str">
        <x:v>待处理</x:v>
      </x:c>
      <x:c r="M54" s="103" t="str">
        <x:f>IFERROR(VLOOKUP($B54,'异常检测'!$A$6:$X$205,20,FALSE),"")</x:f>
      </x:c>
      <x:c r="N54" s="103"/>
      <x:c r="O54" s="102" t="str">
        <x:f>IF($M54="","",IF(AND($L54&lt;&gt;"已关闭",TODAY()&gt;$M54),"逾期","未逾期"))</x:f>
      </x:c>
      <x:c r="P54" s="102" t="str">
        <x:v>未判定</x:v>
      </x:c>
      <x:c r="Q54" s="102"/>
      <x:c r="R54" s="102"/>
      <x:c r="S54" s="106"/>
      <x:c r="T54" s="102"/>
    </x:row>
    <x:row r="55">
      <x:c r="A55" s="102" t="str">
        <x:f>IF($B55="","","WO-"&amp;TEXT(ROW()-5,"0000"))</x:f>
      </x:c>
      <x:c r="B55" s="102"/>
      <x:c r="C55" s="103" t="str">
        <x:f>IFERROR(VLOOKUP($B55,'异常检测'!$A$6:$X$205,2,FALSE),"")</x:f>
      </x:c>
      <x:c r="D55" s="102" t="str">
        <x:f>IFERROR(VLOOKUP($B55,'异常检测'!$A$6:$X$205,3,FALSE),"")</x:f>
      </x:c>
      <x:c r="E55" s="102" t="str">
        <x:f>IFERROR(VLOOKUP($B55,'异常检测'!$A$6:$X$205,4,FALSE),"")</x:f>
      </x:c>
      <x:c r="F55" s="102" t="str">
        <x:f>IFERROR(VLOOKUP($B55,'异常检测'!$A$6:$X$205,5,FALSE),"")</x:f>
      </x:c>
      <x:c r="G55" s="102" t="str">
        <x:f>IFERROR(VLOOKUP($B55,'异常检测'!$A$6:$X$205,7,FALSE),"")</x:f>
      </x:c>
      <x:c r="H55" s="102" t="str">
        <x:f>IFERROR(VLOOKUP($B55,'异常检测'!$A$6:$X$205,8,FALSE),"")</x:f>
      </x:c>
      <x:c r="I55" s="102" t="str">
        <x:f>IFERROR(VLOOKUP($B55,'异常检测'!$A$6:$X$205,14,FALSE),"")</x:f>
      </x:c>
      <x:c r="J55" s="102" t="str">
        <x:f>IFERROR(VLOOKUP($B55,'异常检测'!$A$6:$X$205,15,FALSE),"")</x:f>
      </x:c>
      <x:c r="K55" s="102" t="str">
        <x:f>IFERROR(VLOOKUP($B55,'异常检测'!$A$6:$X$205,18,FALSE),"")</x:f>
      </x:c>
      <x:c r="L55" s="102" t="str">
        <x:v>待处理</x:v>
      </x:c>
      <x:c r="M55" s="103" t="str">
        <x:f>IFERROR(VLOOKUP($B55,'异常检测'!$A$6:$X$205,20,FALSE),"")</x:f>
      </x:c>
      <x:c r="N55" s="103"/>
      <x:c r="O55" s="102" t="str">
        <x:f>IF($M55="","",IF(AND($L55&lt;&gt;"已关闭",TODAY()&gt;$M55),"逾期","未逾期"))</x:f>
      </x:c>
      <x:c r="P55" s="102" t="str">
        <x:v>未判定</x:v>
      </x:c>
      <x:c r="Q55" s="102"/>
      <x:c r="R55" s="102"/>
      <x:c r="S55" s="106"/>
      <x:c r="T55" s="102"/>
    </x:row>
    <x:row r="56">
      <x:c r="A56" s="102" t="str">
        <x:f>IF($B56="","","WO-"&amp;TEXT(ROW()-5,"0000"))</x:f>
      </x:c>
      <x:c r="B56" s="102"/>
      <x:c r="C56" s="103" t="str">
        <x:f>IFERROR(VLOOKUP($B56,'异常检测'!$A$6:$X$205,2,FALSE),"")</x:f>
      </x:c>
      <x:c r="D56" s="102" t="str">
        <x:f>IFERROR(VLOOKUP($B56,'异常检测'!$A$6:$X$205,3,FALSE),"")</x:f>
      </x:c>
      <x:c r="E56" s="102" t="str">
        <x:f>IFERROR(VLOOKUP($B56,'异常检测'!$A$6:$X$205,4,FALSE),"")</x:f>
      </x:c>
      <x:c r="F56" s="102" t="str">
        <x:f>IFERROR(VLOOKUP($B56,'异常检测'!$A$6:$X$205,5,FALSE),"")</x:f>
      </x:c>
      <x:c r="G56" s="102" t="str">
        <x:f>IFERROR(VLOOKUP($B56,'异常检测'!$A$6:$X$205,7,FALSE),"")</x:f>
      </x:c>
      <x:c r="H56" s="102" t="str">
        <x:f>IFERROR(VLOOKUP($B56,'异常检测'!$A$6:$X$205,8,FALSE),"")</x:f>
      </x:c>
      <x:c r="I56" s="102" t="str">
        <x:f>IFERROR(VLOOKUP($B56,'异常检测'!$A$6:$X$205,14,FALSE),"")</x:f>
      </x:c>
      <x:c r="J56" s="102" t="str">
        <x:f>IFERROR(VLOOKUP($B56,'异常检测'!$A$6:$X$205,15,FALSE),"")</x:f>
      </x:c>
      <x:c r="K56" s="102" t="str">
        <x:f>IFERROR(VLOOKUP($B56,'异常检测'!$A$6:$X$205,18,FALSE),"")</x:f>
      </x:c>
      <x:c r="L56" s="102" t="str">
        <x:v>待处理</x:v>
      </x:c>
      <x:c r="M56" s="103" t="str">
        <x:f>IFERROR(VLOOKUP($B56,'异常检测'!$A$6:$X$205,20,FALSE),"")</x:f>
      </x:c>
      <x:c r="N56" s="103"/>
      <x:c r="O56" s="102" t="str">
        <x:f>IF($M56="","",IF(AND($L56&lt;&gt;"已关闭",TODAY()&gt;$M56),"逾期","未逾期"))</x:f>
      </x:c>
      <x:c r="P56" s="102" t="str">
        <x:v>未判定</x:v>
      </x:c>
      <x:c r="Q56" s="102"/>
      <x:c r="R56" s="102"/>
      <x:c r="S56" s="106"/>
      <x:c r="T56" s="102"/>
    </x:row>
    <x:row r="57">
      <x:c r="A57" s="102" t="str">
        <x:f>IF($B57="","","WO-"&amp;TEXT(ROW()-5,"0000"))</x:f>
      </x:c>
      <x:c r="B57" s="102"/>
      <x:c r="C57" s="103" t="str">
        <x:f>IFERROR(VLOOKUP($B57,'异常检测'!$A$6:$X$205,2,FALSE),"")</x:f>
      </x:c>
      <x:c r="D57" s="102" t="str">
        <x:f>IFERROR(VLOOKUP($B57,'异常检测'!$A$6:$X$205,3,FALSE),"")</x:f>
      </x:c>
      <x:c r="E57" s="102" t="str">
        <x:f>IFERROR(VLOOKUP($B57,'异常检测'!$A$6:$X$205,4,FALSE),"")</x:f>
      </x:c>
      <x:c r="F57" s="102" t="str">
        <x:f>IFERROR(VLOOKUP($B57,'异常检测'!$A$6:$X$205,5,FALSE),"")</x:f>
      </x:c>
      <x:c r="G57" s="102" t="str">
        <x:f>IFERROR(VLOOKUP($B57,'异常检测'!$A$6:$X$205,7,FALSE),"")</x:f>
      </x:c>
      <x:c r="H57" s="102" t="str">
        <x:f>IFERROR(VLOOKUP($B57,'异常检测'!$A$6:$X$205,8,FALSE),"")</x:f>
      </x:c>
      <x:c r="I57" s="102" t="str">
        <x:f>IFERROR(VLOOKUP($B57,'异常检测'!$A$6:$X$205,14,FALSE),"")</x:f>
      </x:c>
      <x:c r="J57" s="102" t="str">
        <x:f>IFERROR(VLOOKUP($B57,'异常检测'!$A$6:$X$205,15,FALSE),"")</x:f>
      </x:c>
      <x:c r="K57" s="102" t="str">
        <x:f>IFERROR(VLOOKUP($B57,'异常检测'!$A$6:$X$205,18,FALSE),"")</x:f>
      </x:c>
      <x:c r="L57" s="102" t="str">
        <x:v>待处理</x:v>
      </x:c>
      <x:c r="M57" s="103" t="str">
        <x:f>IFERROR(VLOOKUP($B57,'异常检测'!$A$6:$X$205,20,FALSE),"")</x:f>
      </x:c>
      <x:c r="N57" s="103"/>
      <x:c r="O57" s="102" t="str">
        <x:f>IF($M57="","",IF(AND($L57&lt;&gt;"已关闭",TODAY()&gt;$M57),"逾期","未逾期"))</x:f>
      </x:c>
      <x:c r="P57" s="102" t="str">
        <x:v>未判定</x:v>
      </x:c>
      <x:c r="Q57" s="102"/>
      <x:c r="R57" s="102"/>
      <x:c r="S57" s="106"/>
      <x:c r="T57" s="102"/>
    </x:row>
    <x:row r="58">
      <x:c r="A58" s="102" t="str">
        <x:f>IF($B58="","","WO-"&amp;TEXT(ROW()-5,"0000"))</x:f>
      </x:c>
      <x:c r="B58" s="102"/>
      <x:c r="C58" s="103" t="str">
        <x:f>IFERROR(VLOOKUP($B58,'异常检测'!$A$6:$X$205,2,FALSE),"")</x:f>
      </x:c>
      <x:c r="D58" s="102" t="str">
        <x:f>IFERROR(VLOOKUP($B58,'异常检测'!$A$6:$X$205,3,FALSE),"")</x:f>
      </x:c>
      <x:c r="E58" s="102" t="str">
        <x:f>IFERROR(VLOOKUP($B58,'异常检测'!$A$6:$X$205,4,FALSE),"")</x:f>
      </x:c>
      <x:c r="F58" s="102" t="str">
        <x:f>IFERROR(VLOOKUP($B58,'异常检测'!$A$6:$X$205,5,FALSE),"")</x:f>
      </x:c>
      <x:c r="G58" s="102" t="str">
        <x:f>IFERROR(VLOOKUP($B58,'异常检测'!$A$6:$X$205,7,FALSE),"")</x:f>
      </x:c>
      <x:c r="H58" s="102" t="str">
        <x:f>IFERROR(VLOOKUP($B58,'异常检测'!$A$6:$X$205,8,FALSE),"")</x:f>
      </x:c>
      <x:c r="I58" s="102" t="str">
        <x:f>IFERROR(VLOOKUP($B58,'异常检测'!$A$6:$X$205,14,FALSE),"")</x:f>
      </x:c>
      <x:c r="J58" s="102" t="str">
        <x:f>IFERROR(VLOOKUP($B58,'异常检测'!$A$6:$X$205,15,FALSE),"")</x:f>
      </x:c>
      <x:c r="K58" s="102" t="str">
        <x:f>IFERROR(VLOOKUP($B58,'异常检测'!$A$6:$X$205,18,FALSE),"")</x:f>
      </x:c>
      <x:c r="L58" s="102" t="str">
        <x:v>待处理</x:v>
      </x:c>
      <x:c r="M58" s="103" t="str">
        <x:f>IFERROR(VLOOKUP($B58,'异常检测'!$A$6:$X$205,20,FALSE),"")</x:f>
      </x:c>
      <x:c r="N58" s="103"/>
      <x:c r="O58" s="102" t="str">
        <x:f>IF($M58="","",IF(AND($L58&lt;&gt;"已关闭",TODAY()&gt;$M58),"逾期","未逾期"))</x:f>
      </x:c>
      <x:c r="P58" s="102" t="str">
        <x:v>未判定</x:v>
      </x:c>
      <x:c r="Q58" s="102"/>
      <x:c r="R58" s="102"/>
      <x:c r="S58" s="106"/>
      <x:c r="T58" s="102"/>
    </x:row>
    <x:row r="59">
      <x:c r="A59" s="102" t="str">
        <x:f>IF($B59="","","WO-"&amp;TEXT(ROW()-5,"0000"))</x:f>
      </x:c>
      <x:c r="B59" s="102"/>
      <x:c r="C59" s="103" t="str">
        <x:f>IFERROR(VLOOKUP($B59,'异常检测'!$A$6:$X$205,2,FALSE),"")</x:f>
      </x:c>
      <x:c r="D59" s="102" t="str">
        <x:f>IFERROR(VLOOKUP($B59,'异常检测'!$A$6:$X$205,3,FALSE),"")</x:f>
      </x:c>
      <x:c r="E59" s="102" t="str">
        <x:f>IFERROR(VLOOKUP($B59,'异常检测'!$A$6:$X$205,4,FALSE),"")</x:f>
      </x:c>
      <x:c r="F59" s="102" t="str">
        <x:f>IFERROR(VLOOKUP($B59,'异常检测'!$A$6:$X$205,5,FALSE),"")</x:f>
      </x:c>
      <x:c r="G59" s="102" t="str">
        <x:f>IFERROR(VLOOKUP($B59,'异常检测'!$A$6:$X$205,7,FALSE),"")</x:f>
      </x:c>
      <x:c r="H59" s="102" t="str">
        <x:f>IFERROR(VLOOKUP($B59,'异常检测'!$A$6:$X$205,8,FALSE),"")</x:f>
      </x:c>
      <x:c r="I59" s="102" t="str">
        <x:f>IFERROR(VLOOKUP($B59,'异常检测'!$A$6:$X$205,14,FALSE),"")</x:f>
      </x:c>
      <x:c r="J59" s="102" t="str">
        <x:f>IFERROR(VLOOKUP($B59,'异常检测'!$A$6:$X$205,15,FALSE),"")</x:f>
      </x:c>
      <x:c r="K59" s="102" t="str">
        <x:f>IFERROR(VLOOKUP($B59,'异常检测'!$A$6:$X$205,18,FALSE),"")</x:f>
      </x:c>
      <x:c r="L59" s="102" t="str">
        <x:v>待处理</x:v>
      </x:c>
      <x:c r="M59" s="103" t="str">
        <x:f>IFERROR(VLOOKUP($B59,'异常检测'!$A$6:$X$205,20,FALSE),"")</x:f>
      </x:c>
      <x:c r="N59" s="103"/>
      <x:c r="O59" s="102" t="str">
        <x:f>IF($M59="","",IF(AND($L59&lt;&gt;"已关闭",TODAY()&gt;$M59),"逾期","未逾期"))</x:f>
      </x:c>
      <x:c r="P59" s="102" t="str">
        <x:v>未判定</x:v>
      </x:c>
      <x:c r="Q59" s="102"/>
      <x:c r="R59" s="102"/>
      <x:c r="S59" s="106"/>
      <x:c r="T59" s="102"/>
    </x:row>
    <x:row r="60">
      <x:c r="A60" s="102" t="str">
        <x:f>IF($B60="","","WO-"&amp;TEXT(ROW()-5,"0000"))</x:f>
      </x:c>
      <x:c r="B60" s="102"/>
      <x:c r="C60" s="103" t="str">
        <x:f>IFERROR(VLOOKUP($B60,'异常检测'!$A$6:$X$205,2,FALSE),"")</x:f>
      </x:c>
      <x:c r="D60" s="102" t="str">
        <x:f>IFERROR(VLOOKUP($B60,'异常检测'!$A$6:$X$205,3,FALSE),"")</x:f>
      </x:c>
      <x:c r="E60" s="102" t="str">
        <x:f>IFERROR(VLOOKUP($B60,'异常检测'!$A$6:$X$205,4,FALSE),"")</x:f>
      </x:c>
      <x:c r="F60" s="102" t="str">
        <x:f>IFERROR(VLOOKUP($B60,'异常检测'!$A$6:$X$205,5,FALSE),"")</x:f>
      </x:c>
      <x:c r="G60" s="102" t="str">
        <x:f>IFERROR(VLOOKUP($B60,'异常检测'!$A$6:$X$205,7,FALSE),"")</x:f>
      </x:c>
      <x:c r="H60" s="102" t="str">
        <x:f>IFERROR(VLOOKUP($B60,'异常检测'!$A$6:$X$205,8,FALSE),"")</x:f>
      </x:c>
      <x:c r="I60" s="102" t="str">
        <x:f>IFERROR(VLOOKUP($B60,'异常检测'!$A$6:$X$205,14,FALSE),"")</x:f>
      </x:c>
      <x:c r="J60" s="102" t="str">
        <x:f>IFERROR(VLOOKUP($B60,'异常检测'!$A$6:$X$205,15,FALSE),"")</x:f>
      </x:c>
      <x:c r="K60" s="102" t="str">
        <x:f>IFERROR(VLOOKUP($B60,'异常检测'!$A$6:$X$205,18,FALSE),"")</x:f>
      </x:c>
      <x:c r="L60" s="102" t="str">
        <x:v>待处理</x:v>
      </x:c>
      <x:c r="M60" s="103" t="str">
        <x:f>IFERROR(VLOOKUP($B60,'异常检测'!$A$6:$X$205,20,FALSE),"")</x:f>
      </x:c>
      <x:c r="N60" s="103"/>
      <x:c r="O60" s="102" t="str">
        <x:f>IF($M60="","",IF(AND($L60&lt;&gt;"已关闭",TODAY()&gt;$M60),"逾期","未逾期"))</x:f>
      </x:c>
      <x:c r="P60" s="102" t="str">
        <x:v>未判定</x:v>
      </x:c>
      <x:c r="Q60" s="102"/>
      <x:c r="R60" s="102"/>
      <x:c r="S60" s="106"/>
      <x:c r="T60" s="102"/>
    </x:row>
    <x:row r="61">
      <x:c r="A61" s="102" t="str">
        <x:f>IF($B61="","","WO-"&amp;TEXT(ROW()-5,"0000"))</x:f>
      </x:c>
      <x:c r="B61" s="102"/>
      <x:c r="C61" s="103" t="str">
        <x:f>IFERROR(VLOOKUP($B61,'异常检测'!$A$6:$X$205,2,FALSE),"")</x:f>
      </x:c>
      <x:c r="D61" s="102" t="str">
        <x:f>IFERROR(VLOOKUP($B61,'异常检测'!$A$6:$X$205,3,FALSE),"")</x:f>
      </x:c>
      <x:c r="E61" s="102" t="str">
        <x:f>IFERROR(VLOOKUP($B61,'异常检测'!$A$6:$X$205,4,FALSE),"")</x:f>
      </x:c>
      <x:c r="F61" s="102" t="str">
        <x:f>IFERROR(VLOOKUP($B61,'异常检测'!$A$6:$X$205,5,FALSE),"")</x:f>
      </x:c>
      <x:c r="G61" s="102" t="str">
        <x:f>IFERROR(VLOOKUP($B61,'异常检测'!$A$6:$X$205,7,FALSE),"")</x:f>
      </x:c>
      <x:c r="H61" s="102" t="str">
        <x:f>IFERROR(VLOOKUP($B61,'异常检测'!$A$6:$X$205,8,FALSE),"")</x:f>
      </x:c>
      <x:c r="I61" s="102" t="str">
        <x:f>IFERROR(VLOOKUP($B61,'异常检测'!$A$6:$X$205,14,FALSE),"")</x:f>
      </x:c>
      <x:c r="J61" s="102" t="str">
        <x:f>IFERROR(VLOOKUP($B61,'异常检测'!$A$6:$X$205,15,FALSE),"")</x:f>
      </x:c>
      <x:c r="K61" s="102" t="str">
        <x:f>IFERROR(VLOOKUP($B61,'异常检测'!$A$6:$X$205,18,FALSE),"")</x:f>
      </x:c>
      <x:c r="L61" s="102" t="str">
        <x:v>待处理</x:v>
      </x:c>
      <x:c r="M61" s="103" t="str">
        <x:f>IFERROR(VLOOKUP($B61,'异常检测'!$A$6:$X$205,20,FALSE),"")</x:f>
      </x:c>
      <x:c r="N61" s="103"/>
      <x:c r="O61" s="102" t="str">
        <x:f>IF($M61="","",IF(AND($L61&lt;&gt;"已关闭",TODAY()&gt;$M61),"逾期","未逾期"))</x:f>
      </x:c>
      <x:c r="P61" s="102" t="str">
        <x:v>未判定</x:v>
      </x:c>
      <x:c r="Q61" s="102"/>
      <x:c r="R61" s="102"/>
      <x:c r="S61" s="106"/>
      <x:c r="T61" s="102"/>
    </x:row>
    <x:row r="62">
      <x:c r="A62" s="102" t="str">
        <x:f>IF($B62="","","WO-"&amp;TEXT(ROW()-5,"0000"))</x:f>
      </x:c>
      <x:c r="B62" s="102"/>
      <x:c r="C62" s="103" t="str">
        <x:f>IFERROR(VLOOKUP($B62,'异常检测'!$A$6:$X$205,2,FALSE),"")</x:f>
      </x:c>
      <x:c r="D62" s="102" t="str">
        <x:f>IFERROR(VLOOKUP($B62,'异常检测'!$A$6:$X$205,3,FALSE),"")</x:f>
      </x:c>
      <x:c r="E62" s="102" t="str">
        <x:f>IFERROR(VLOOKUP($B62,'异常检测'!$A$6:$X$205,4,FALSE),"")</x:f>
      </x:c>
      <x:c r="F62" s="102" t="str">
        <x:f>IFERROR(VLOOKUP($B62,'异常检测'!$A$6:$X$205,5,FALSE),"")</x:f>
      </x:c>
      <x:c r="G62" s="102" t="str">
        <x:f>IFERROR(VLOOKUP($B62,'异常检测'!$A$6:$X$205,7,FALSE),"")</x:f>
      </x:c>
      <x:c r="H62" s="102" t="str">
        <x:f>IFERROR(VLOOKUP($B62,'异常检测'!$A$6:$X$205,8,FALSE),"")</x:f>
      </x:c>
      <x:c r="I62" s="102" t="str">
        <x:f>IFERROR(VLOOKUP($B62,'异常检测'!$A$6:$X$205,14,FALSE),"")</x:f>
      </x:c>
      <x:c r="J62" s="102" t="str">
        <x:f>IFERROR(VLOOKUP($B62,'异常检测'!$A$6:$X$205,15,FALSE),"")</x:f>
      </x:c>
      <x:c r="K62" s="102" t="str">
        <x:f>IFERROR(VLOOKUP($B62,'异常检测'!$A$6:$X$205,18,FALSE),"")</x:f>
      </x:c>
      <x:c r="L62" s="102" t="str">
        <x:v>待处理</x:v>
      </x:c>
      <x:c r="M62" s="103" t="str">
        <x:f>IFERROR(VLOOKUP($B62,'异常检测'!$A$6:$X$205,20,FALSE),"")</x:f>
      </x:c>
      <x:c r="N62" s="103"/>
      <x:c r="O62" s="102" t="str">
        <x:f>IF($M62="","",IF(AND($L62&lt;&gt;"已关闭",TODAY()&gt;$M62),"逾期","未逾期"))</x:f>
      </x:c>
      <x:c r="P62" s="102" t="str">
        <x:v>未判定</x:v>
      </x:c>
      <x:c r="Q62" s="102"/>
      <x:c r="R62" s="102"/>
      <x:c r="S62" s="106"/>
      <x:c r="T62" s="102"/>
    </x:row>
    <x:row r="63">
      <x:c r="A63" s="102" t="str">
        <x:f>IF($B63="","","WO-"&amp;TEXT(ROW()-5,"0000"))</x:f>
      </x:c>
      <x:c r="B63" s="102"/>
      <x:c r="C63" s="103" t="str">
        <x:f>IFERROR(VLOOKUP($B63,'异常检测'!$A$6:$X$205,2,FALSE),"")</x:f>
      </x:c>
      <x:c r="D63" s="102" t="str">
        <x:f>IFERROR(VLOOKUP($B63,'异常检测'!$A$6:$X$205,3,FALSE),"")</x:f>
      </x:c>
      <x:c r="E63" s="102" t="str">
        <x:f>IFERROR(VLOOKUP($B63,'异常检测'!$A$6:$X$205,4,FALSE),"")</x:f>
      </x:c>
      <x:c r="F63" s="102" t="str">
        <x:f>IFERROR(VLOOKUP($B63,'异常检测'!$A$6:$X$205,5,FALSE),"")</x:f>
      </x:c>
      <x:c r="G63" s="102" t="str">
        <x:f>IFERROR(VLOOKUP($B63,'异常检测'!$A$6:$X$205,7,FALSE),"")</x:f>
      </x:c>
      <x:c r="H63" s="102" t="str">
        <x:f>IFERROR(VLOOKUP($B63,'异常检测'!$A$6:$X$205,8,FALSE),"")</x:f>
      </x:c>
      <x:c r="I63" s="102" t="str">
        <x:f>IFERROR(VLOOKUP($B63,'异常检测'!$A$6:$X$205,14,FALSE),"")</x:f>
      </x:c>
      <x:c r="J63" s="102" t="str">
        <x:f>IFERROR(VLOOKUP($B63,'异常检测'!$A$6:$X$205,15,FALSE),"")</x:f>
      </x:c>
      <x:c r="K63" s="102" t="str">
        <x:f>IFERROR(VLOOKUP($B63,'异常检测'!$A$6:$X$205,18,FALSE),"")</x:f>
      </x:c>
      <x:c r="L63" s="102" t="str">
        <x:v>待处理</x:v>
      </x:c>
      <x:c r="M63" s="103" t="str">
        <x:f>IFERROR(VLOOKUP($B63,'异常检测'!$A$6:$X$205,20,FALSE),"")</x:f>
      </x:c>
      <x:c r="N63" s="103"/>
      <x:c r="O63" s="102" t="str">
        <x:f>IF($M63="","",IF(AND($L63&lt;&gt;"已关闭",TODAY()&gt;$M63),"逾期","未逾期"))</x:f>
      </x:c>
      <x:c r="P63" s="102" t="str">
        <x:v>未判定</x:v>
      </x:c>
      <x:c r="Q63" s="102"/>
      <x:c r="R63" s="102"/>
      <x:c r="S63" s="106"/>
      <x:c r="T63" s="102"/>
    </x:row>
    <x:row r="64">
      <x:c r="A64" s="102" t="str">
        <x:f>IF($B64="","","WO-"&amp;TEXT(ROW()-5,"0000"))</x:f>
      </x:c>
      <x:c r="B64" s="102"/>
      <x:c r="C64" s="103" t="str">
        <x:f>IFERROR(VLOOKUP($B64,'异常检测'!$A$6:$X$205,2,FALSE),"")</x:f>
      </x:c>
      <x:c r="D64" s="102" t="str">
        <x:f>IFERROR(VLOOKUP($B64,'异常检测'!$A$6:$X$205,3,FALSE),"")</x:f>
      </x:c>
      <x:c r="E64" s="102" t="str">
        <x:f>IFERROR(VLOOKUP($B64,'异常检测'!$A$6:$X$205,4,FALSE),"")</x:f>
      </x:c>
      <x:c r="F64" s="102" t="str">
        <x:f>IFERROR(VLOOKUP($B64,'异常检测'!$A$6:$X$205,5,FALSE),"")</x:f>
      </x:c>
      <x:c r="G64" s="102" t="str">
        <x:f>IFERROR(VLOOKUP($B64,'异常检测'!$A$6:$X$205,7,FALSE),"")</x:f>
      </x:c>
      <x:c r="H64" s="102" t="str">
        <x:f>IFERROR(VLOOKUP($B64,'异常检测'!$A$6:$X$205,8,FALSE),"")</x:f>
      </x:c>
      <x:c r="I64" s="102" t="str">
        <x:f>IFERROR(VLOOKUP($B64,'异常检测'!$A$6:$X$205,14,FALSE),"")</x:f>
      </x:c>
      <x:c r="J64" s="102" t="str">
        <x:f>IFERROR(VLOOKUP($B64,'异常检测'!$A$6:$X$205,15,FALSE),"")</x:f>
      </x:c>
      <x:c r="K64" s="102" t="str">
        <x:f>IFERROR(VLOOKUP($B64,'异常检测'!$A$6:$X$205,18,FALSE),"")</x:f>
      </x:c>
      <x:c r="L64" s="102" t="str">
        <x:v>待处理</x:v>
      </x:c>
      <x:c r="M64" s="103" t="str">
        <x:f>IFERROR(VLOOKUP($B64,'异常检测'!$A$6:$X$205,20,FALSE),"")</x:f>
      </x:c>
      <x:c r="N64" s="103"/>
      <x:c r="O64" s="102" t="str">
        <x:f>IF($M64="","",IF(AND($L64&lt;&gt;"已关闭",TODAY()&gt;$M64),"逾期","未逾期"))</x:f>
      </x:c>
      <x:c r="P64" s="102" t="str">
        <x:v>未判定</x:v>
      </x:c>
      <x:c r="Q64" s="102"/>
      <x:c r="R64" s="102"/>
      <x:c r="S64" s="106"/>
      <x:c r="T64" s="102"/>
    </x:row>
    <x:row r="65">
      <x:c r="A65" s="102" t="str">
        <x:f>IF($B65="","","WO-"&amp;TEXT(ROW()-5,"0000"))</x:f>
      </x:c>
      <x:c r="B65" s="102"/>
      <x:c r="C65" s="103" t="str">
        <x:f>IFERROR(VLOOKUP($B65,'异常检测'!$A$6:$X$205,2,FALSE),"")</x:f>
      </x:c>
      <x:c r="D65" s="102" t="str">
        <x:f>IFERROR(VLOOKUP($B65,'异常检测'!$A$6:$X$205,3,FALSE),"")</x:f>
      </x:c>
      <x:c r="E65" s="102" t="str">
        <x:f>IFERROR(VLOOKUP($B65,'异常检测'!$A$6:$X$205,4,FALSE),"")</x:f>
      </x:c>
      <x:c r="F65" s="102" t="str">
        <x:f>IFERROR(VLOOKUP($B65,'异常检测'!$A$6:$X$205,5,FALSE),"")</x:f>
      </x:c>
      <x:c r="G65" s="102" t="str">
        <x:f>IFERROR(VLOOKUP($B65,'异常检测'!$A$6:$X$205,7,FALSE),"")</x:f>
      </x:c>
      <x:c r="H65" s="102" t="str">
        <x:f>IFERROR(VLOOKUP($B65,'异常检测'!$A$6:$X$205,8,FALSE),"")</x:f>
      </x:c>
      <x:c r="I65" s="102" t="str">
        <x:f>IFERROR(VLOOKUP($B65,'异常检测'!$A$6:$X$205,14,FALSE),"")</x:f>
      </x:c>
      <x:c r="J65" s="102" t="str">
        <x:f>IFERROR(VLOOKUP($B65,'异常检测'!$A$6:$X$205,15,FALSE),"")</x:f>
      </x:c>
      <x:c r="K65" s="102" t="str">
        <x:f>IFERROR(VLOOKUP($B65,'异常检测'!$A$6:$X$205,18,FALSE),"")</x:f>
      </x:c>
      <x:c r="L65" s="102" t="str">
        <x:v>待处理</x:v>
      </x:c>
      <x:c r="M65" s="103" t="str">
        <x:f>IFERROR(VLOOKUP($B65,'异常检测'!$A$6:$X$205,20,FALSE),"")</x:f>
      </x:c>
      <x:c r="N65" s="103"/>
      <x:c r="O65" s="102" t="str">
        <x:f>IF($M65="","",IF(AND($L65&lt;&gt;"已关闭",TODAY()&gt;$M65),"逾期","未逾期"))</x:f>
      </x:c>
      <x:c r="P65" s="102" t="str">
        <x:v>未判定</x:v>
      </x:c>
      <x:c r="Q65" s="102"/>
      <x:c r="R65" s="102"/>
      <x:c r="S65" s="106"/>
      <x:c r="T65" s="102"/>
    </x:row>
    <x:row r="66">
      <x:c r="A66" s="102" t="str">
        <x:f>IF($B66="","","WO-"&amp;TEXT(ROW()-5,"0000"))</x:f>
      </x:c>
      <x:c r="B66" s="102"/>
      <x:c r="C66" s="103" t="str">
        <x:f>IFERROR(VLOOKUP($B66,'异常检测'!$A$6:$X$205,2,FALSE),"")</x:f>
      </x:c>
      <x:c r="D66" s="102" t="str">
        <x:f>IFERROR(VLOOKUP($B66,'异常检测'!$A$6:$X$205,3,FALSE),"")</x:f>
      </x:c>
      <x:c r="E66" s="102" t="str">
        <x:f>IFERROR(VLOOKUP($B66,'异常检测'!$A$6:$X$205,4,FALSE),"")</x:f>
      </x:c>
      <x:c r="F66" s="102" t="str">
        <x:f>IFERROR(VLOOKUP($B66,'异常检测'!$A$6:$X$205,5,FALSE),"")</x:f>
      </x:c>
      <x:c r="G66" s="102" t="str">
        <x:f>IFERROR(VLOOKUP($B66,'异常检测'!$A$6:$X$205,7,FALSE),"")</x:f>
      </x:c>
      <x:c r="H66" s="102" t="str">
        <x:f>IFERROR(VLOOKUP($B66,'异常检测'!$A$6:$X$205,8,FALSE),"")</x:f>
      </x:c>
      <x:c r="I66" s="102" t="str">
        <x:f>IFERROR(VLOOKUP($B66,'异常检测'!$A$6:$X$205,14,FALSE),"")</x:f>
      </x:c>
      <x:c r="J66" s="102" t="str">
        <x:f>IFERROR(VLOOKUP($B66,'异常检测'!$A$6:$X$205,15,FALSE),"")</x:f>
      </x:c>
      <x:c r="K66" s="102" t="str">
        <x:f>IFERROR(VLOOKUP($B66,'异常检测'!$A$6:$X$205,18,FALSE),"")</x:f>
      </x:c>
      <x:c r="L66" s="102" t="str">
        <x:v>待处理</x:v>
      </x:c>
      <x:c r="M66" s="103" t="str">
        <x:f>IFERROR(VLOOKUP($B66,'异常检测'!$A$6:$X$205,20,FALSE),"")</x:f>
      </x:c>
      <x:c r="N66" s="103"/>
      <x:c r="O66" s="102" t="str">
        <x:f>IF($M66="","",IF(AND($L66&lt;&gt;"已关闭",TODAY()&gt;$M66),"逾期","未逾期"))</x:f>
      </x:c>
      <x:c r="P66" s="102" t="str">
        <x:v>未判定</x:v>
      </x:c>
      <x:c r="Q66" s="102"/>
      <x:c r="R66" s="102"/>
      <x:c r="S66" s="106"/>
      <x:c r="T66" s="102"/>
    </x:row>
    <x:row r="67">
      <x:c r="A67" s="102" t="str">
        <x:f>IF($B67="","","WO-"&amp;TEXT(ROW()-5,"0000"))</x:f>
      </x:c>
      <x:c r="B67" s="102"/>
      <x:c r="C67" s="103" t="str">
        <x:f>IFERROR(VLOOKUP($B67,'异常检测'!$A$6:$X$205,2,FALSE),"")</x:f>
      </x:c>
      <x:c r="D67" s="102" t="str">
        <x:f>IFERROR(VLOOKUP($B67,'异常检测'!$A$6:$X$205,3,FALSE),"")</x:f>
      </x:c>
      <x:c r="E67" s="102" t="str">
        <x:f>IFERROR(VLOOKUP($B67,'异常检测'!$A$6:$X$205,4,FALSE),"")</x:f>
      </x:c>
      <x:c r="F67" s="102" t="str">
        <x:f>IFERROR(VLOOKUP($B67,'异常检测'!$A$6:$X$205,5,FALSE),"")</x:f>
      </x:c>
      <x:c r="G67" s="102" t="str">
        <x:f>IFERROR(VLOOKUP($B67,'异常检测'!$A$6:$X$205,7,FALSE),"")</x:f>
      </x:c>
      <x:c r="H67" s="102" t="str">
        <x:f>IFERROR(VLOOKUP($B67,'异常检测'!$A$6:$X$205,8,FALSE),"")</x:f>
      </x:c>
      <x:c r="I67" s="102" t="str">
        <x:f>IFERROR(VLOOKUP($B67,'异常检测'!$A$6:$X$205,14,FALSE),"")</x:f>
      </x:c>
      <x:c r="J67" s="102" t="str">
        <x:f>IFERROR(VLOOKUP($B67,'异常检测'!$A$6:$X$205,15,FALSE),"")</x:f>
      </x:c>
      <x:c r="K67" s="102" t="str">
        <x:f>IFERROR(VLOOKUP($B67,'异常检测'!$A$6:$X$205,18,FALSE),"")</x:f>
      </x:c>
      <x:c r="L67" s="102" t="str">
        <x:v>待处理</x:v>
      </x:c>
      <x:c r="M67" s="103" t="str">
        <x:f>IFERROR(VLOOKUP($B67,'异常检测'!$A$6:$X$205,20,FALSE),"")</x:f>
      </x:c>
      <x:c r="N67" s="103"/>
      <x:c r="O67" s="102" t="str">
        <x:f>IF($M67="","",IF(AND($L67&lt;&gt;"已关闭",TODAY()&gt;$M67),"逾期","未逾期"))</x:f>
      </x:c>
      <x:c r="P67" s="102" t="str">
        <x:v>未判定</x:v>
      </x:c>
      <x:c r="Q67" s="102"/>
      <x:c r="R67" s="102"/>
      <x:c r="S67" s="106"/>
      <x:c r="T67" s="102"/>
    </x:row>
    <x:row r="68">
      <x:c r="A68" s="102" t="str">
        <x:f>IF($B68="","","WO-"&amp;TEXT(ROW()-5,"0000"))</x:f>
      </x:c>
      <x:c r="B68" s="102"/>
      <x:c r="C68" s="103" t="str">
        <x:f>IFERROR(VLOOKUP($B68,'异常检测'!$A$6:$X$205,2,FALSE),"")</x:f>
      </x:c>
      <x:c r="D68" s="102" t="str">
        <x:f>IFERROR(VLOOKUP($B68,'异常检测'!$A$6:$X$205,3,FALSE),"")</x:f>
      </x:c>
      <x:c r="E68" s="102" t="str">
        <x:f>IFERROR(VLOOKUP($B68,'异常检测'!$A$6:$X$205,4,FALSE),"")</x:f>
      </x:c>
      <x:c r="F68" s="102" t="str">
        <x:f>IFERROR(VLOOKUP($B68,'异常检测'!$A$6:$X$205,5,FALSE),"")</x:f>
      </x:c>
      <x:c r="G68" s="102" t="str">
        <x:f>IFERROR(VLOOKUP($B68,'异常检测'!$A$6:$X$205,7,FALSE),"")</x:f>
      </x:c>
      <x:c r="H68" s="102" t="str">
        <x:f>IFERROR(VLOOKUP($B68,'异常检测'!$A$6:$X$205,8,FALSE),"")</x:f>
      </x:c>
      <x:c r="I68" s="102" t="str">
        <x:f>IFERROR(VLOOKUP($B68,'异常检测'!$A$6:$X$205,14,FALSE),"")</x:f>
      </x:c>
      <x:c r="J68" s="102" t="str">
        <x:f>IFERROR(VLOOKUP($B68,'异常检测'!$A$6:$X$205,15,FALSE),"")</x:f>
      </x:c>
      <x:c r="K68" s="102" t="str">
        <x:f>IFERROR(VLOOKUP($B68,'异常检测'!$A$6:$X$205,18,FALSE),"")</x:f>
      </x:c>
      <x:c r="L68" s="102" t="str">
        <x:v>待处理</x:v>
      </x:c>
      <x:c r="M68" s="103" t="str">
        <x:f>IFERROR(VLOOKUP($B68,'异常检测'!$A$6:$X$205,20,FALSE),"")</x:f>
      </x:c>
      <x:c r="N68" s="103"/>
      <x:c r="O68" s="102" t="str">
        <x:f>IF($M68="","",IF(AND($L68&lt;&gt;"已关闭",TODAY()&gt;$M68),"逾期","未逾期"))</x:f>
      </x:c>
      <x:c r="P68" s="102" t="str">
        <x:v>未判定</x:v>
      </x:c>
      <x:c r="Q68" s="102"/>
      <x:c r="R68" s="102"/>
      <x:c r="S68" s="106"/>
      <x:c r="T68" s="102"/>
    </x:row>
    <x:row r="69">
      <x:c r="A69" s="102" t="str">
        <x:f>IF($B69="","","WO-"&amp;TEXT(ROW()-5,"0000"))</x:f>
      </x:c>
      <x:c r="B69" s="102"/>
      <x:c r="C69" s="103" t="str">
        <x:f>IFERROR(VLOOKUP($B69,'异常检测'!$A$6:$X$205,2,FALSE),"")</x:f>
      </x:c>
      <x:c r="D69" s="102" t="str">
        <x:f>IFERROR(VLOOKUP($B69,'异常检测'!$A$6:$X$205,3,FALSE),"")</x:f>
      </x:c>
      <x:c r="E69" s="102" t="str">
        <x:f>IFERROR(VLOOKUP($B69,'异常检测'!$A$6:$X$205,4,FALSE),"")</x:f>
      </x:c>
      <x:c r="F69" s="102" t="str">
        <x:f>IFERROR(VLOOKUP($B69,'异常检测'!$A$6:$X$205,5,FALSE),"")</x:f>
      </x:c>
      <x:c r="G69" s="102" t="str">
        <x:f>IFERROR(VLOOKUP($B69,'异常检测'!$A$6:$X$205,7,FALSE),"")</x:f>
      </x:c>
      <x:c r="H69" s="102" t="str">
        <x:f>IFERROR(VLOOKUP($B69,'异常检测'!$A$6:$X$205,8,FALSE),"")</x:f>
      </x:c>
      <x:c r="I69" s="102" t="str">
        <x:f>IFERROR(VLOOKUP($B69,'异常检测'!$A$6:$X$205,14,FALSE),"")</x:f>
      </x:c>
      <x:c r="J69" s="102" t="str">
        <x:f>IFERROR(VLOOKUP($B69,'异常检测'!$A$6:$X$205,15,FALSE),"")</x:f>
      </x:c>
      <x:c r="K69" s="102" t="str">
        <x:f>IFERROR(VLOOKUP($B69,'异常检测'!$A$6:$X$205,18,FALSE),"")</x:f>
      </x:c>
      <x:c r="L69" s="102" t="str">
        <x:v>待处理</x:v>
      </x:c>
      <x:c r="M69" s="103" t="str">
        <x:f>IFERROR(VLOOKUP($B69,'异常检测'!$A$6:$X$205,20,FALSE),"")</x:f>
      </x:c>
      <x:c r="N69" s="103"/>
      <x:c r="O69" s="102" t="str">
        <x:f>IF($M69="","",IF(AND($L69&lt;&gt;"已关闭",TODAY()&gt;$M69),"逾期","未逾期"))</x:f>
      </x:c>
      <x:c r="P69" s="102" t="str">
        <x:v>未判定</x:v>
      </x:c>
      <x:c r="Q69" s="102"/>
      <x:c r="R69" s="102"/>
      <x:c r="S69" s="106"/>
      <x:c r="T69" s="102"/>
    </x:row>
    <x:row r="70">
      <x:c r="A70" s="102" t="str">
        <x:f>IF($B70="","","WO-"&amp;TEXT(ROW()-5,"0000"))</x:f>
      </x:c>
      <x:c r="B70" s="102"/>
      <x:c r="C70" s="103" t="str">
        <x:f>IFERROR(VLOOKUP($B70,'异常检测'!$A$6:$X$205,2,FALSE),"")</x:f>
      </x:c>
      <x:c r="D70" s="102" t="str">
        <x:f>IFERROR(VLOOKUP($B70,'异常检测'!$A$6:$X$205,3,FALSE),"")</x:f>
      </x:c>
      <x:c r="E70" s="102" t="str">
        <x:f>IFERROR(VLOOKUP($B70,'异常检测'!$A$6:$X$205,4,FALSE),"")</x:f>
      </x:c>
      <x:c r="F70" s="102" t="str">
        <x:f>IFERROR(VLOOKUP($B70,'异常检测'!$A$6:$X$205,5,FALSE),"")</x:f>
      </x:c>
      <x:c r="G70" s="102" t="str">
        <x:f>IFERROR(VLOOKUP($B70,'异常检测'!$A$6:$X$205,7,FALSE),"")</x:f>
      </x:c>
      <x:c r="H70" s="102" t="str">
        <x:f>IFERROR(VLOOKUP($B70,'异常检测'!$A$6:$X$205,8,FALSE),"")</x:f>
      </x:c>
      <x:c r="I70" s="102" t="str">
        <x:f>IFERROR(VLOOKUP($B70,'异常检测'!$A$6:$X$205,14,FALSE),"")</x:f>
      </x:c>
      <x:c r="J70" s="102" t="str">
        <x:f>IFERROR(VLOOKUP($B70,'异常检测'!$A$6:$X$205,15,FALSE),"")</x:f>
      </x:c>
      <x:c r="K70" s="102" t="str">
        <x:f>IFERROR(VLOOKUP($B70,'异常检测'!$A$6:$X$205,18,FALSE),"")</x:f>
      </x:c>
      <x:c r="L70" s="102" t="str">
        <x:v>待处理</x:v>
      </x:c>
      <x:c r="M70" s="103" t="str">
        <x:f>IFERROR(VLOOKUP($B70,'异常检测'!$A$6:$X$205,20,FALSE),"")</x:f>
      </x:c>
      <x:c r="N70" s="103"/>
      <x:c r="O70" s="102" t="str">
        <x:f>IF($M70="","",IF(AND($L70&lt;&gt;"已关闭",TODAY()&gt;$M70),"逾期","未逾期"))</x:f>
      </x:c>
      <x:c r="P70" s="102" t="str">
        <x:v>未判定</x:v>
      </x:c>
      <x:c r="Q70" s="102"/>
      <x:c r="R70" s="102"/>
      <x:c r="S70" s="106"/>
      <x:c r="T70" s="102"/>
    </x:row>
    <x:row r="71">
      <x:c r="A71" s="102" t="str">
        <x:f>IF($B71="","","WO-"&amp;TEXT(ROW()-5,"0000"))</x:f>
      </x:c>
      <x:c r="B71" s="102"/>
      <x:c r="C71" s="103" t="str">
        <x:f>IFERROR(VLOOKUP($B71,'异常检测'!$A$6:$X$205,2,FALSE),"")</x:f>
      </x:c>
      <x:c r="D71" s="102" t="str">
        <x:f>IFERROR(VLOOKUP($B71,'异常检测'!$A$6:$X$205,3,FALSE),"")</x:f>
      </x:c>
      <x:c r="E71" s="102" t="str">
        <x:f>IFERROR(VLOOKUP($B71,'异常检测'!$A$6:$X$205,4,FALSE),"")</x:f>
      </x:c>
      <x:c r="F71" s="102" t="str">
        <x:f>IFERROR(VLOOKUP($B71,'异常检测'!$A$6:$X$205,5,FALSE),"")</x:f>
      </x:c>
      <x:c r="G71" s="102" t="str">
        <x:f>IFERROR(VLOOKUP($B71,'异常检测'!$A$6:$X$205,7,FALSE),"")</x:f>
      </x:c>
      <x:c r="H71" s="102" t="str">
        <x:f>IFERROR(VLOOKUP($B71,'异常检测'!$A$6:$X$205,8,FALSE),"")</x:f>
      </x:c>
      <x:c r="I71" s="102" t="str">
        <x:f>IFERROR(VLOOKUP($B71,'异常检测'!$A$6:$X$205,14,FALSE),"")</x:f>
      </x:c>
      <x:c r="J71" s="102" t="str">
        <x:f>IFERROR(VLOOKUP($B71,'异常检测'!$A$6:$X$205,15,FALSE),"")</x:f>
      </x:c>
      <x:c r="K71" s="102" t="str">
        <x:f>IFERROR(VLOOKUP($B71,'异常检测'!$A$6:$X$205,18,FALSE),"")</x:f>
      </x:c>
      <x:c r="L71" s="102" t="str">
        <x:v>待处理</x:v>
      </x:c>
      <x:c r="M71" s="103" t="str">
        <x:f>IFERROR(VLOOKUP($B71,'异常检测'!$A$6:$X$205,20,FALSE),"")</x:f>
      </x:c>
      <x:c r="N71" s="103"/>
      <x:c r="O71" s="102" t="str">
        <x:f>IF($M71="","",IF(AND($L71&lt;&gt;"已关闭",TODAY()&gt;$M71),"逾期","未逾期"))</x:f>
      </x:c>
      <x:c r="P71" s="102" t="str">
        <x:v>未判定</x:v>
      </x:c>
      <x:c r="Q71" s="102"/>
      <x:c r="R71" s="102"/>
      <x:c r="S71" s="106"/>
      <x:c r="T71" s="102"/>
    </x:row>
    <x:row r="72">
      <x:c r="A72" s="102" t="str">
        <x:f>IF($B72="","","WO-"&amp;TEXT(ROW()-5,"0000"))</x:f>
      </x:c>
      <x:c r="B72" s="102"/>
      <x:c r="C72" s="103" t="str">
        <x:f>IFERROR(VLOOKUP($B72,'异常检测'!$A$6:$X$205,2,FALSE),"")</x:f>
      </x:c>
      <x:c r="D72" s="102" t="str">
        <x:f>IFERROR(VLOOKUP($B72,'异常检测'!$A$6:$X$205,3,FALSE),"")</x:f>
      </x:c>
      <x:c r="E72" s="102" t="str">
        <x:f>IFERROR(VLOOKUP($B72,'异常检测'!$A$6:$X$205,4,FALSE),"")</x:f>
      </x:c>
      <x:c r="F72" s="102" t="str">
        <x:f>IFERROR(VLOOKUP($B72,'异常检测'!$A$6:$X$205,5,FALSE),"")</x:f>
      </x:c>
      <x:c r="G72" s="102" t="str">
        <x:f>IFERROR(VLOOKUP($B72,'异常检测'!$A$6:$X$205,7,FALSE),"")</x:f>
      </x:c>
      <x:c r="H72" s="102" t="str">
        <x:f>IFERROR(VLOOKUP($B72,'异常检测'!$A$6:$X$205,8,FALSE),"")</x:f>
      </x:c>
      <x:c r="I72" s="102" t="str">
        <x:f>IFERROR(VLOOKUP($B72,'异常检测'!$A$6:$X$205,14,FALSE),"")</x:f>
      </x:c>
      <x:c r="J72" s="102" t="str">
        <x:f>IFERROR(VLOOKUP($B72,'异常检测'!$A$6:$X$205,15,FALSE),"")</x:f>
      </x:c>
      <x:c r="K72" s="102" t="str">
        <x:f>IFERROR(VLOOKUP($B72,'异常检测'!$A$6:$X$205,18,FALSE),"")</x:f>
      </x:c>
      <x:c r="L72" s="102" t="str">
        <x:v>待处理</x:v>
      </x:c>
      <x:c r="M72" s="103" t="str">
        <x:f>IFERROR(VLOOKUP($B72,'异常检测'!$A$6:$X$205,20,FALSE),"")</x:f>
      </x:c>
      <x:c r="N72" s="103"/>
      <x:c r="O72" s="102" t="str">
        <x:f>IF($M72="","",IF(AND($L72&lt;&gt;"已关闭",TODAY()&gt;$M72),"逾期","未逾期"))</x:f>
      </x:c>
      <x:c r="P72" s="102" t="str">
        <x:v>未判定</x:v>
      </x:c>
      <x:c r="Q72" s="102"/>
      <x:c r="R72" s="102"/>
      <x:c r="S72" s="106"/>
      <x:c r="T72" s="102"/>
    </x:row>
    <x:row r="73">
      <x:c r="A73" s="102" t="str">
        <x:f>IF($B73="","","WO-"&amp;TEXT(ROW()-5,"0000"))</x:f>
      </x:c>
      <x:c r="B73" s="102"/>
      <x:c r="C73" s="103" t="str">
        <x:f>IFERROR(VLOOKUP($B73,'异常检测'!$A$6:$X$205,2,FALSE),"")</x:f>
      </x:c>
      <x:c r="D73" s="102" t="str">
        <x:f>IFERROR(VLOOKUP($B73,'异常检测'!$A$6:$X$205,3,FALSE),"")</x:f>
      </x:c>
      <x:c r="E73" s="102" t="str">
        <x:f>IFERROR(VLOOKUP($B73,'异常检测'!$A$6:$X$205,4,FALSE),"")</x:f>
      </x:c>
      <x:c r="F73" s="102" t="str">
        <x:f>IFERROR(VLOOKUP($B73,'异常检测'!$A$6:$X$205,5,FALSE),"")</x:f>
      </x:c>
      <x:c r="G73" s="102" t="str">
        <x:f>IFERROR(VLOOKUP($B73,'异常检测'!$A$6:$X$205,7,FALSE),"")</x:f>
      </x:c>
      <x:c r="H73" s="102" t="str">
        <x:f>IFERROR(VLOOKUP($B73,'异常检测'!$A$6:$X$205,8,FALSE),"")</x:f>
      </x:c>
      <x:c r="I73" s="102" t="str">
        <x:f>IFERROR(VLOOKUP($B73,'异常检测'!$A$6:$X$205,14,FALSE),"")</x:f>
      </x:c>
      <x:c r="J73" s="102" t="str">
        <x:f>IFERROR(VLOOKUP($B73,'异常检测'!$A$6:$X$205,15,FALSE),"")</x:f>
      </x:c>
      <x:c r="K73" s="102" t="str">
        <x:f>IFERROR(VLOOKUP($B73,'异常检测'!$A$6:$X$205,18,FALSE),"")</x:f>
      </x:c>
      <x:c r="L73" s="102" t="str">
        <x:v>待处理</x:v>
      </x:c>
      <x:c r="M73" s="103" t="str">
        <x:f>IFERROR(VLOOKUP($B73,'异常检测'!$A$6:$X$205,20,FALSE),"")</x:f>
      </x:c>
      <x:c r="N73" s="103"/>
      <x:c r="O73" s="102" t="str">
        <x:f>IF($M73="","",IF(AND($L73&lt;&gt;"已关闭",TODAY()&gt;$M73),"逾期","未逾期"))</x:f>
      </x:c>
      <x:c r="P73" s="102" t="str">
        <x:v>未判定</x:v>
      </x:c>
      <x:c r="Q73" s="102"/>
      <x:c r="R73" s="102"/>
      <x:c r="S73" s="106"/>
      <x:c r="T73" s="102"/>
    </x:row>
    <x:row r="74">
      <x:c r="A74" s="102" t="str">
        <x:f>IF($B74="","","WO-"&amp;TEXT(ROW()-5,"0000"))</x:f>
      </x:c>
      <x:c r="B74" s="102"/>
      <x:c r="C74" s="103" t="str">
        <x:f>IFERROR(VLOOKUP($B74,'异常检测'!$A$6:$X$205,2,FALSE),"")</x:f>
      </x:c>
      <x:c r="D74" s="102" t="str">
        <x:f>IFERROR(VLOOKUP($B74,'异常检测'!$A$6:$X$205,3,FALSE),"")</x:f>
      </x:c>
      <x:c r="E74" s="102" t="str">
        <x:f>IFERROR(VLOOKUP($B74,'异常检测'!$A$6:$X$205,4,FALSE),"")</x:f>
      </x:c>
      <x:c r="F74" s="102" t="str">
        <x:f>IFERROR(VLOOKUP($B74,'异常检测'!$A$6:$X$205,5,FALSE),"")</x:f>
      </x:c>
      <x:c r="G74" s="102" t="str">
        <x:f>IFERROR(VLOOKUP($B74,'异常检测'!$A$6:$X$205,7,FALSE),"")</x:f>
      </x:c>
      <x:c r="H74" s="102" t="str">
        <x:f>IFERROR(VLOOKUP($B74,'异常检测'!$A$6:$X$205,8,FALSE),"")</x:f>
      </x:c>
      <x:c r="I74" s="102" t="str">
        <x:f>IFERROR(VLOOKUP($B74,'异常检测'!$A$6:$X$205,14,FALSE),"")</x:f>
      </x:c>
      <x:c r="J74" s="102" t="str">
        <x:f>IFERROR(VLOOKUP($B74,'异常检测'!$A$6:$X$205,15,FALSE),"")</x:f>
      </x:c>
      <x:c r="K74" s="102" t="str">
        <x:f>IFERROR(VLOOKUP($B74,'异常检测'!$A$6:$X$205,18,FALSE),"")</x:f>
      </x:c>
      <x:c r="L74" s="102" t="str">
        <x:v>待处理</x:v>
      </x:c>
      <x:c r="M74" s="103" t="str">
        <x:f>IFERROR(VLOOKUP($B74,'异常检测'!$A$6:$X$205,20,FALSE),"")</x:f>
      </x:c>
      <x:c r="N74" s="103"/>
      <x:c r="O74" s="102" t="str">
        <x:f>IF($M74="","",IF(AND($L74&lt;&gt;"已关闭",TODAY()&gt;$M74),"逾期","未逾期"))</x:f>
      </x:c>
      <x:c r="P74" s="102" t="str">
        <x:v>未判定</x:v>
      </x:c>
      <x:c r="Q74" s="102"/>
      <x:c r="R74" s="102"/>
      <x:c r="S74" s="106"/>
      <x:c r="T74" s="102"/>
    </x:row>
    <x:row r="75">
      <x:c r="A75" s="102" t="str">
        <x:f>IF($B75="","","WO-"&amp;TEXT(ROW()-5,"0000"))</x:f>
      </x:c>
      <x:c r="B75" s="102"/>
      <x:c r="C75" s="103" t="str">
        <x:f>IFERROR(VLOOKUP($B75,'异常检测'!$A$6:$X$205,2,FALSE),"")</x:f>
      </x:c>
      <x:c r="D75" s="102" t="str">
        <x:f>IFERROR(VLOOKUP($B75,'异常检测'!$A$6:$X$205,3,FALSE),"")</x:f>
      </x:c>
      <x:c r="E75" s="102" t="str">
        <x:f>IFERROR(VLOOKUP($B75,'异常检测'!$A$6:$X$205,4,FALSE),"")</x:f>
      </x:c>
      <x:c r="F75" s="102" t="str">
        <x:f>IFERROR(VLOOKUP($B75,'异常检测'!$A$6:$X$205,5,FALSE),"")</x:f>
      </x:c>
      <x:c r="G75" s="102" t="str">
        <x:f>IFERROR(VLOOKUP($B75,'异常检测'!$A$6:$X$205,7,FALSE),"")</x:f>
      </x:c>
      <x:c r="H75" s="102" t="str">
        <x:f>IFERROR(VLOOKUP($B75,'异常检测'!$A$6:$X$205,8,FALSE),"")</x:f>
      </x:c>
      <x:c r="I75" s="102" t="str">
        <x:f>IFERROR(VLOOKUP($B75,'异常检测'!$A$6:$X$205,14,FALSE),"")</x:f>
      </x:c>
      <x:c r="J75" s="102" t="str">
        <x:f>IFERROR(VLOOKUP($B75,'异常检测'!$A$6:$X$205,15,FALSE),"")</x:f>
      </x:c>
      <x:c r="K75" s="102" t="str">
        <x:f>IFERROR(VLOOKUP($B75,'异常检测'!$A$6:$X$205,18,FALSE),"")</x:f>
      </x:c>
      <x:c r="L75" s="102" t="str">
        <x:v>待处理</x:v>
      </x:c>
      <x:c r="M75" s="103" t="str">
        <x:f>IFERROR(VLOOKUP($B75,'异常检测'!$A$6:$X$205,20,FALSE),"")</x:f>
      </x:c>
      <x:c r="N75" s="103"/>
      <x:c r="O75" s="102" t="str">
        <x:f>IF($M75="","",IF(AND($L75&lt;&gt;"已关闭",TODAY()&gt;$M75),"逾期","未逾期"))</x:f>
      </x:c>
      <x:c r="P75" s="102" t="str">
        <x:v>未判定</x:v>
      </x:c>
      <x:c r="Q75" s="102"/>
      <x:c r="R75" s="102"/>
      <x:c r="S75" s="106"/>
      <x:c r="T75" s="102"/>
    </x:row>
    <x:row r="76">
      <x:c r="A76" s="102" t="str">
        <x:f>IF($B76="","","WO-"&amp;TEXT(ROW()-5,"0000"))</x:f>
      </x:c>
      <x:c r="B76" s="102"/>
      <x:c r="C76" s="103" t="str">
        <x:f>IFERROR(VLOOKUP($B76,'异常检测'!$A$6:$X$205,2,FALSE),"")</x:f>
      </x:c>
      <x:c r="D76" s="102" t="str">
        <x:f>IFERROR(VLOOKUP($B76,'异常检测'!$A$6:$X$205,3,FALSE),"")</x:f>
      </x:c>
      <x:c r="E76" s="102" t="str">
        <x:f>IFERROR(VLOOKUP($B76,'异常检测'!$A$6:$X$205,4,FALSE),"")</x:f>
      </x:c>
      <x:c r="F76" s="102" t="str">
        <x:f>IFERROR(VLOOKUP($B76,'异常检测'!$A$6:$X$205,5,FALSE),"")</x:f>
      </x:c>
      <x:c r="G76" s="102" t="str">
        <x:f>IFERROR(VLOOKUP($B76,'异常检测'!$A$6:$X$205,7,FALSE),"")</x:f>
      </x:c>
      <x:c r="H76" s="102" t="str">
        <x:f>IFERROR(VLOOKUP($B76,'异常检测'!$A$6:$X$205,8,FALSE),"")</x:f>
      </x:c>
      <x:c r="I76" s="102" t="str">
        <x:f>IFERROR(VLOOKUP($B76,'异常检测'!$A$6:$X$205,14,FALSE),"")</x:f>
      </x:c>
      <x:c r="J76" s="102" t="str">
        <x:f>IFERROR(VLOOKUP($B76,'异常检测'!$A$6:$X$205,15,FALSE),"")</x:f>
      </x:c>
      <x:c r="K76" s="102" t="str">
        <x:f>IFERROR(VLOOKUP($B76,'异常检测'!$A$6:$X$205,18,FALSE),"")</x:f>
      </x:c>
      <x:c r="L76" s="102" t="str">
        <x:v>待处理</x:v>
      </x:c>
      <x:c r="M76" s="103" t="str">
        <x:f>IFERROR(VLOOKUP($B76,'异常检测'!$A$6:$X$205,20,FALSE),"")</x:f>
      </x:c>
      <x:c r="N76" s="103"/>
      <x:c r="O76" s="102" t="str">
        <x:f>IF($M76="","",IF(AND($L76&lt;&gt;"已关闭",TODAY()&gt;$M76),"逾期","未逾期"))</x:f>
      </x:c>
      <x:c r="P76" s="102" t="str">
        <x:v>未判定</x:v>
      </x:c>
      <x:c r="Q76" s="102"/>
      <x:c r="R76" s="102"/>
      <x:c r="S76" s="106"/>
      <x:c r="T76" s="102"/>
    </x:row>
    <x:row r="77">
      <x:c r="A77" s="102" t="str">
        <x:f>IF($B77="","","WO-"&amp;TEXT(ROW()-5,"0000"))</x:f>
      </x:c>
      <x:c r="B77" s="102"/>
      <x:c r="C77" s="103" t="str">
        <x:f>IFERROR(VLOOKUP($B77,'异常检测'!$A$6:$X$205,2,FALSE),"")</x:f>
      </x:c>
      <x:c r="D77" s="102" t="str">
        <x:f>IFERROR(VLOOKUP($B77,'异常检测'!$A$6:$X$205,3,FALSE),"")</x:f>
      </x:c>
      <x:c r="E77" s="102" t="str">
        <x:f>IFERROR(VLOOKUP($B77,'异常检测'!$A$6:$X$205,4,FALSE),"")</x:f>
      </x:c>
      <x:c r="F77" s="102" t="str">
        <x:f>IFERROR(VLOOKUP($B77,'异常检测'!$A$6:$X$205,5,FALSE),"")</x:f>
      </x:c>
      <x:c r="G77" s="102" t="str">
        <x:f>IFERROR(VLOOKUP($B77,'异常检测'!$A$6:$X$205,7,FALSE),"")</x:f>
      </x:c>
      <x:c r="H77" s="102" t="str">
        <x:f>IFERROR(VLOOKUP($B77,'异常检测'!$A$6:$X$205,8,FALSE),"")</x:f>
      </x:c>
      <x:c r="I77" s="102" t="str">
        <x:f>IFERROR(VLOOKUP($B77,'异常检测'!$A$6:$X$205,14,FALSE),"")</x:f>
      </x:c>
      <x:c r="J77" s="102" t="str">
        <x:f>IFERROR(VLOOKUP($B77,'异常检测'!$A$6:$X$205,15,FALSE),"")</x:f>
      </x:c>
      <x:c r="K77" s="102" t="str">
        <x:f>IFERROR(VLOOKUP($B77,'异常检测'!$A$6:$X$205,18,FALSE),"")</x:f>
      </x:c>
      <x:c r="L77" s="102" t="str">
        <x:v>待处理</x:v>
      </x:c>
      <x:c r="M77" s="103" t="str">
        <x:f>IFERROR(VLOOKUP($B77,'异常检测'!$A$6:$X$205,20,FALSE),"")</x:f>
      </x:c>
      <x:c r="N77" s="103"/>
      <x:c r="O77" s="102" t="str">
        <x:f>IF($M77="","",IF(AND($L77&lt;&gt;"已关闭",TODAY()&gt;$M77),"逾期","未逾期"))</x:f>
      </x:c>
      <x:c r="P77" s="102" t="str">
        <x:v>未判定</x:v>
      </x:c>
      <x:c r="Q77" s="102"/>
      <x:c r="R77" s="102"/>
      <x:c r="S77" s="106"/>
      <x:c r="T77" s="102"/>
    </x:row>
    <x:row r="78">
      <x:c r="A78" s="102" t="str">
        <x:f>IF($B78="","","WO-"&amp;TEXT(ROW()-5,"0000"))</x:f>
      </x:c>
      <x:c r="B78" s="102"/>
      <x:c r="C78" s="103" t="str">
        <x:f>IFERROR(VLOOKUP($B78,'异常检测'!$A$6:$X$205,2,FALSE),"")</x:f>
      </x:c>
      <x:c r="D78" s="102" t="str">
        <x:f>IFERROR(VLOOKUP($B78,'异常检测'!$A$6:$X$205,3,FALSE),"")</x:f>
      </x:c>
      <x:c r="E78" s="102" t="str">
        <x:f>IFERROR(VLOOKUP($B78,'异常检测'!$A$6:$X$205,4,FALSE),"")</x:f>
      </x:c>
      <x:c r="F78" s="102" t="str">
        <x:f>IFERROR(VLOOKUP($B78,'异常检测'!$A$6:$X$205,5,FALSE),"")</x:f>
      </x:c>
      <x:c r="G78" s="102" t="str">
        <x:f>IFERROR(VLOOKUP($B78,'异常检测'!$A$6:$X$205,7,FALSE),"")</x:f>
      </x:c>
      <x:c r="H78" s="102" t="str">
        <x:f>IFERROR(VLOOKUP($B78,'异常检测'!$A$6:$X$205,8,FALSE),"")</x:f>
      </x:c>
      <x:c r="I78" s="102" t="str">
        <x:f>IFERROR(VLOOKUP($B78,'异常检测'!$A$6:$X$205,14,FALSE),"")</x:f>
      </x:c>
      <x:c r="J78" s="102" t="str">
        <x:f>IFERROR(VLOOKUP($B78,'异常检测'!$A$6:$X$205,15,FALSE),"")</x:f>
      </x:c>
      <x:c r="K78" s="102" t="str">
        <x:f>IFERROR(VLOOKUP($B78,'异常检测'!$A$6:$X$205,18,FALSE),"")</x:f>
      </x:c>
      <x:c r="L78" s="102" t="str">
        <x:v>待处理</x:v>
      </x:c>
      <x:c r="M78" s="103" t="str">
        <x:f>IFERROR(VLOOKUP($B78,'异常检测'!$A$6:$X$205,20,FALSE),"")</x:f>
      </x:c>
      <x:c r="N78" s="103"/>
      <x:c r="O78" s="102" t="str">
        <x:f>IF($M78="","",IF(AND($L78&lt;&gt;"已关闭",TODAY()&gt;$M78),"逾期","未逾期"))</x:f>
      </x:c>
      <x:c r="P78" s="102" t="str">
        <x:v>未判定</x:v>
      </x:c>
      <x:c r="Q78" s="102"/>
      <x:c r="R78" s="102"/>
      <x:c r="S78" s="106"/>
      <x:c r="T78" s="102"/>
    </x:row>
    <x:row r="79">
      <x:c r="A79" s="102" t="str">
        <x:f>IF($B79="","","WO-"&amp;TEXT(ROW()-5,"0000"))</x:f>
      </x:c>
      <x:c r="B79" s="102"/>
      <x:c r="C79" s="103" t="str">
        <x:f>IFERROR(VLOOKUP($B79,'异常检测'!$A$6:$X$205,2,FALSE),"")</x:f>
      </x:c>
      <x:c r="D79" s="102" t="str">
        <x:f>IFERROR(VLOOKUP($B79,'异常检测'!$A$6:$X$205,3,FALSE),"")</x:f>
      </x:c>
      <x:c r="E79" s="102" t="str">
        <x:f>IFERROR(VLOOKUP($B79,'异常检测'!$A$6:$X$205,4,FALSE),"")</x:f>
      </x:c>
      <x:c r="F79" s="102" t="str">
        <x:f>IFERROR(VLOOKUP($B79,'异常检测'!$A$6:$X$205,5,FALSE),"")</x:f>
      </x:c>
      <x:c r="G79" s="102" t="str">
        <x:f>IFERROR(VLOOKUP($B79,'异常检测'!$A$6:$X$205,7,FALSE),"")</x:f>
      </x:c>
      <x:c r="H79" s="102" t="str">
        <x:f>IFERROR(VLOOKUP($B79,'异常检测'!$A$6:$X$205,8,FALSE),"")</x:f>
      </x:c>
      <x:c r="I79" s="102" t="str">
        <x:f>IFERROR(VLOOKUP($B79,'异常检测'!$A$6:$X$205,14,FALSE),"")</x:f>
      </x:c>
      <x:c r="J79" s="102" t="str">
        <x:f>IFERROR(VLOOKUP($B79,'异常检测'!$A$6:$X$205,15,FALSE),"")</x:f>
      </x:c>
      <x:c r="K79" s="102" t="str">
        <x:f>IFERROR(VLOOKUP($B79,'异常检测'!$A$6:$X$205,18,FALSE),"")</x:f>
      </x:c>
      <x:c r="L79" s="102" t="str">
        <x:v>待处理</x:v>
      </x:c>
      <x:c r="M79" s="103" t="str">
        <x:f>IFERROR(VLOOKUP($B79,'异常检测'!$A$6:$X$205,20,FALSE),"")</x:f>
      </x:c>
      <x:c r="N79" s="103"/>
      <x:c r="O79" s="102" t="str">
        <x:f>IF($M79="","",IF(AND($L79&lt;&gt;"已关闭",TODAY()&gt;$M79),"逾期","未逾期"))</x:f>
      </x:c>
      <x:c r="P79" s="102" t="str">
        <x:v>未判定</x:v>
      </x:c>
      <x:c r="Q79" s="102"/>
      <x:c r="R79" s="102"/>
      <x:c r="S79" s="106"/>
      <x:c r="T79" s="102"/>
    </x:row>
    <x:row r="80">
      <x:c r="A80" s="102" t="str">
        <x:f>IF($B80="","","WO-"&amp;TEXT(ROW()-5,"0000"))</x:f>
      </x:c>
      <x:c r="B80" s="102"/>
      <x:c r="C80" s="103" t="str">
        <x:f>IFERROR(VLOOKUP($B80,'异常检测'!$A$6:$X$205,2,FALSE),"")</x:f>
      </x:c>
      <x:c r="D80" s="102" t="str">
        <x:f>IFERROR(VLOOKUP($B80,'异常检测'!$A$6:$X$205,3,FALSE),"")</x:f>
      </x:c>
      <x:c r="E80" s="102" t="str">
        <x:f>IFERROR(VLOOKUP($B80,'异常检测'!$A$6:$X$205,4,FALSE),"")</x:f>
      </x:c>
      <x:c r="F80" s="102" t="str">
        <x:f>IFERROR(VLOOKUP($B80,'异常检测'!$A$6:$X$205,5,FALSE),"")</x:f>
      </x:c>
      <x:c r="G80" s="102" t="str">
        <x:f>IFERROR(VLOOKUP($B80,'异常检测'!$A$6:$X$205,7,FALSE),"")</x:f>
      </x:c>
      <x:c r="H80" s="102" t="str">
        <x:f>IFERROR(VLOOKUP($B80,'异常检测'!$A$6:$X$205,8,FALSE),"")</x:f>
      </x:c>
      <x:c r="I80" s="102" t="str">
        <x:f>IFERROR(VLOOKUP($B80,'异常检测'!$A$6:$X$205,14,FALSE),"")</x:f>
      </x:c>
      <x:c r="J80" s="102" t="str">
        <x:f>IFERROR(VLOOKUP($B80,'异常检测'!$A$6:$X$205,15,FALSE),"")</x:f>
      </x:c>
      <x:c r="K80" s="102" t="str">
        <x:f>IFERROR(VLOOKUP($B80,'异常检测'!$A$6:$X$205,18,FALSE),"")</x:f>
      </x:c>
      <x:c r="L80" s="102" t="str">
        <x:v>待处理</x:v>
      </x:c>
      <x:c r="M80" s="103" t="str">
        <x:f>IFERROR(VLOOKUP($B80,'异常检测'!$A$6:$X$205,20,FALSE),"")</x:f>
      </x:c>
      <x:c r="N80" s="103"/>
      <x:c r="O80" s="102" t="str">
        <x:f>IF($M80="","",IF(AND($L80&lt;&gt;"已关闭",TODAY()&gt;$M80),"逾期","未逾期"))</x:f>
      </x:c>
      <x:c r="P80" s="102" t="str">
        <x:v>未判定</x:v>
      </x:c>
      <x:c r="Q80" s="102"/>
      <x:c r="R80" s="102"/>
      <x:c r="S80" s="106"/>
      <x:c r="T80" s="102"/>
    </x:row>
    <x:row r="81">
      <x:c r="A81" s="102" t="str">
        <x:f>IF($B81="","","WO-"&amp;TEXT(ROW()-5,"0000"))</x:f>
      </x:c>
      <x:c r="B81" s="102"/>
      <x:c r="C81" s="103" t="str">
        <x:f>IFERROR(VLOOKUP($B81,'异常检测'!$A$6:$X$205,2,FALSE),"")</x:f>
      </x:c>
      <x:c r="D81" s="102" t="str">
        <x:f>IFERROR(VLOOKUP($B81,'异常检测'!$A$6:$X$205,3,FALSE),"")</x:f>
      </x:c>
      <x:c r="E81" s="102" t="str">
        <x:f>IFERROR(VLOOKUP($B81,'异常检测'!$A$6:$X$205,4,FALSE),"")</x:f>
      </x:c>
      <x:c r="F81" s="102" t="str">
        <x:f>IFERROR(VLOOKUP($B81,'异常检测'!$A$6:$X$205,5,FALSE),"")</x:f>
      </x:c>
      <x:c r="G81" s="102" t="str">
        <x:f>IFERROR(VLOOKUP($B81,'异常检测'!$A$6:$X$205,7,FALSE),"")</x:f>
      </x:c>
      <x:c r="H81" s="102" t="str">
        <x:f>IFERROR(VLOOKUP($B81,'异常检测'!$A$6:$X$205,8,FALSE),"")</x:f>
      </x:c>
      <x:c r="I81" s="102" t="str">
        <x:f>IFERROR(VLOOKUP($B81,'异常检测'!$A$6:$X$205,14,FALSE),"")</x:f>
      </x:c>
      <x:c r="J81" s="102" t="str">
        <x:f>IFERROR(VLOOKUP($B81,'异常检测'!$A$6:$X$205,15,FALSE),"")</x:f>
      </x:c>
      <x:c r="K81" s="102" t="str">
        <x:f>IFERROR(VLOOKUP($B81,'异常检测'!$A$6:$X$205,18,FALSE),"")</x:f>
      </x:c>
      <x:c r="L81" s="102" t="str">
        <x:v>待处理</x:v>
      </x:c>
      <x:c r="M81" s="103" t="str">
        <x:f>IFERROR(VLOOKUP($B81,'异常检测'!$A$6:$X$205,20,FALSE),"")</x:f>
      </x:c>
      <x:c r="N81" s="103"/>
      <x:c r="O81" s="102" t="str">
        <x:f>IF($M81="","",IF(AND($L81&lt;&gt;"已关闭",TODAY()&gt;$M81),"逾期","未逾期"))</x:f>
      </x:c>
      <x:c r="P81" s="102" t="str">
        <x:v>未判定</x:v>
      </x:c>
      <x:c r="Q81" s="102"/>
      <x:c r="R81" s="102"/>
      <x:c r="S81" s="106"/>
      <x:c r="T81" s="102"/>
    </x:row>
    <x:row r="82">
      <x:c r="A82" s="102" t="str">
        <x:f>IF($B82="","","WO-"&amp;TEXT(ROW()-5,"0000"))</x:f>
      </x:c>
      <x:c r="B82" s="102"/>
      <x:c r="C82" s="103" t="str">
        <x:f>IFERROR(VLOOKUP($B82,'异常检测'!$A$6:$X$205,2,FALSE),"")</x:f>
      </x:c>
      <x:c r="D82" s="102" t="str">
        <x:f>IFERROR(VLOOKUP($B82,'异常检测'!$A$6:$X$205,3,FALSE),"")</x:f>
      </x:c>
      <x:c r="E82" s="102" t="str">
        <x:f>IFERROR(VLOOKUP($B82,'异常检测'!$A$6:$X$205,4,FALSE),"")</x:f>
      </x:c>
      <x:c r="F82" s="102" t="str">
        <x:f>IFERROR(VLOOKUP($B82,'异常检测'!$A$6:$X$205,5,FALSE),"")</x:f>
      </x:c>
      <x:c r="G82" s="102" t="str">
        <x:f>IFERROR(VLOOKUP($B82,'异常检测'!$A$6:$X$205,7,FALSE),"")</x:f>
      </x:c>
      <x:c r="H82" s="102" t="str">
        <x:f>IFERROR(VLOOKUP($B82,'异常检测'!$A$6:$X$205,8,FALSE),"")</x:f>
      </x:c>
      <x:c r="I82" s="102" t="str">
        <x:f>IFERROR(VLOOKUP($B82,'异常检测'!$A$6:$X$205,14,FALSE),"")</x:f>
      </x:c>
      <x:c r="J82" s="102" t="str">
        <x:f>IFERROR(VLOOKUP($B82,'异常检测'!$A$6:$X$205,15,FALSE),"")</x:f>
      </x:c>
      <x:c r="K82" s="102" t="str">
        <x:f>IFERROR(VLOOKUP($B82,'异常检测'!$A$6:$X$205,18,FALSE),"")</x:f>
      </x:c>
      <x:c r="L82" s="102" t="str">
        <x:v>待处理</x:v>
      </x:c>
      <x:c r="M82" s="103" t="str">
        <x:f>IFERROR(VLOOKUP($B82,'异常检测'!$A$6:$X$205,20,FALSE),"")</x:f>
      </x:c>
      <x:c r="N82" s="103"/>
      <x:c r="O82" s="102" t="str">
        <x:f>IF($M82="","",IF(AND($L82&lt;&gt;"已关闭",TODAY()&gt;$M82),"逾期","未逾期"))</x:f>
      </x:c>
      <x:c r="P82" s="102" t="str">
        <x:v>未判定</x:v>
      </x:c>
      <x:c r="Q82" s="102"/>
      <x:c r="R82" s="102"/>
      <x:c r="S82" s="106"/>
      <x:c r="T82" s="102"/>
    </x:row>
    <x:row r="83">
      <x:c r="A83" s="102" t="str">
        <x:f>IF($B83="","","WO-"&amp;TEXT(ROW()-5,"0000"))</x:f>
      </x:c>
      <x:c r="B83" s="102"/>
      <x:c r="C83" s="103" t="str">
        <x:f>IFERROR(VLOOKUP($B83,'异常检测'!$A$6:$X$205,2,FALSE),"")</x:f>
      </x:c>
      <x:c r="D83" s="102" t="str">
        <x:f>IFERROR(VLOOKUP($B83,'异常检测'!$A$6:$X$205,3,FALSE),"")</x:f>
      </x:c>
      <x:c r="E83" s="102" t="str">
        <x:f>IFERROR(VLOOKUP($B83,'异常检测'!$A$6:$X$205,4,FALSE),"")</x:f>
      </x:c>
      <x:c r="F83" s="102" t="str">
        <x:f>IFERROR(VLOOKUP($B83,'异常检测'!$A$6:$X$205,5,FALSE),"")</x:f>
      </x:c>
      <x:c r="G83" s="102" t="str">
        <x:f>IFERROR(VLOOKUP($B83,'异常检测'!$A$6:$X$205,7,FALSE),"")</x:f>
      </x:c>
      <x:c r="H83" s="102" t="str">
        <x:f>IFERROR(VLOOKUP($B83,'异常检测'!$A$6:$X$205,8,FALSE),"")</x:f>
      </x:c>
      <x:c r="I83" s="102" t="str">
        <x:f>IFERROR(VLOOKUP($B83,'异常检测'!$A$6:$X$205,14,FALSE),"")</x:f>
      </x:c>
      <x:c r="J83" s="102" t="str">
        <x:f>IFERROR(VLOOKUP($B83,'异常检测'!$A$6:$X$205,15,FALSE),"")</x:f>
      </x:c>
      <x:c r="K83" s="102" t="str">
        <x:f>IFERROR(VLOOKUP($B83,'异常检测'!$A$6:$X$205,18,FALSE),"")</x:f>
      </x:c>
      <x:c r="L83" s="102" t="str">
        <x:v>待处理</x:v>
      </x:c>
      <x:c r="M83" s="103" t="str">
        <x:f>IFERROR(VLOOKUP($B83,'异常检测'!$A$6:$X$205,20,FALSE),"")</x:f>
      </x:c>
      <x:c r="N83" s="103"/>
      <x:c r="O83" s="102" t="str">
        <x:f>IF($M83="","",IF(AND($L83&lt;&gt;"已关闭",TODAY()&gt;$M83),"逾期","未逾期"))</x:f>
      </x:c>
      <x:c r="P83" s="102" t="str">
        <x:v>未判定</x:v>
      </x:c>
      <x:c r="Q83" s="102"/>
      <x:c r="R83" s="102"/>
      <x:c r="S83" s="106"/>
      <x:c r="T83" s="102"/>
    </x:row>
    <x:row r="84">
      <x:c r="A84" s="102" t="str">
        <x:f>IF($B84="","","WO-"&amp;TEXT(ROW()-5,"0000"))</x:f>
      </x:c>
      <x:c r="B84" s="102"/>
      <x:c r="C84" s="103" t="str">
        <x:f>IFERROR(VLOOKUP($B84,'异常检测'!$A$6:$X$205,2,FALSE),"")</x:f>
      </x:c>
      <x:c r="D84" s="102" t="str">
        <x:f>IFERROR(VLOOKUP($B84,'异常检测'!$A$6:$X$205,3,FALSE),"")</x:f>
      </x:c>
      <x:c r="E84" s="102" t="str">
        <x:f>IFERROR(VLOOKUP($B84,'异常检测'!$A$6:$X$205,4,FALSE),"")</x:f>
      </x:c>
      <x:c r="F84" s="102" t="str">
        <x:f>IFERROR(VLOOKUP($B84,'异常检测'!$A$6:$X$205,5,FALSE),"")</x:f>
      </x:c>
      <x:c r="G84" s="102" t="str">
        <x:f>IFERROR(VLOOKUP($B84,'异常检测'!$A$6:$X$205,7,FALSE),"")</x:f>
      </x:c>
      <x:c r="H84" s="102" t="str">
        <x:f>IFERROR(VLOOKUP($B84,'异常检测'!$A$6:$X$205,8,FALSE),"")</x:f>
      </x:c>
      <x:c r="I84" s="102" t="str">
        <x:f>IFERROR(VLOOKUP($B84,'异常检测'!$A$6:$X$205,14,FALSE),"")</x:f>
      </x:c>
      <x:c r="J84" s="102" t="str">
        <x:f>IFERROR(VLOOKUP($B84,'异常检测'!$A$6:$X$205,15,FALSE),"")</x:f>
      </x:c>
      <x:c r="K84" s="102" t="str">
        <x:f>IFERROR(VLOOKUP($B84,'异常检测'!$A$6:$X$205,18,FALSE),"")</x:f>
      </x:c>
      <x:c r="L84" s="102" t="str">
        <x:v>待处理</x:v>
      </x:c>
      <x:c r="M84" s="103" t="str">
        <x:f>IFERROR(VLOOKUP($B84,'异常检测'!$A$6:$X$205,20,FALSE),"")</x:f>
      </x:c>
      <x:c r="N84" s="103"/>
      <x:c r="O84" s="102" t="str">
        <x:f>IF($M84="","",IF(AND($L84&lt;&gt;"已关闭",TODAY()&gt;$M84),"逾期","未逾期"))</x:f>
      </x:c>
      <x:c r="P84" s="102" t="str">
        <x:v>未判定</x:v>
      </x:c>
      <x:c r="Q84" s="102"/>
      <x:c r="R84" s="102"/>
      <x:c r="S84" s="106"/>
      <x:c r="T84" s="102"/>
    </x:row>
    <x:row r="85">
      <x:c r="A85" s="102" t="str">
        <x:f>IF($B85="","","WO-"&amp;TEXT(ROW()-5,"0000"))</x:f>
      </x:c>
      <x:c r="B85" s="102"/>
      <x:c r="C85" s="103" t="str">
        <x:f>IFERROR(VLOOKUP($B85,'异常检测'!$A$6:$X$205,2,FALSE),"")</x:f>
      </x:c>
      <x:c r="D85" s="102" t="str">
        <x:f>IFERROR(VLOOKUP($B85,'异常检测'!$A$6:$X$205,3,FALSE),"")</x:f>
      </x:c>
      <x:c r="E85" s="102" t="str">
        <x:f>IFERROR(VLOOKUP($B85,'异常检测'!$A$6:$X$205,4,FALSE),"")</x:f>
      </x:c>
      <x:c r="F85" s="102" t="str">
        <x:f>IFERROR(VLOOKUP($B85,'异常检测'!$A$6:$X$205,5,FALSE),"")</x:f>
      </x:c>
      <x:c r="G85" s="102" t="str">
        <x:f>IFERROR(VLOOKUP($B85,'异常检测'!$A$6:$X$205,7,FALSE),"")</x:f>
      </x:c>
      <x:c r="H85" s="102" t="str">
        <x:f>IFERROR(VLOOKUP($B85,'异常检测'!$A$6:$X$205,8,FALSE),"")</x:f>
      </x:c>
      <x:c r="I85" s="102" t="str">
        <x:f>IFERROR(VLOOKUP($B85,'异常检测'!$A$6:$X$205,14,FALSE),"")</x:f>
      </x:c>
      <x:c r="J85" s="102" t="str">
        <x:f>IFERROR(VLOOKUP($B85,'异常检测'!$A$6:$X$205,15,FALSE),"")</x:f>
      </x:c>
      <x:c r="K85" s="102" t="str">
        <x:f>IFERROR(VLOOKUP($B85,'异常检测'!$A$6:$X$205,18,FALSE),"")</x:f>
      </x:c>
      <x:c r="L85" s="102" t="str">
        <x:v>待处理</x:v>
      </x:c>
      <x:c r="M85" s="103" t="str">
        <x:f>IFERROR(VLOOKUP($B85,'异常检测'!$A$6:$X$205,20,FALSE),"")</x:f>
      </x:c>
      <x:c r="N85" s="103"/>
      <x:c r="O85" s="102" t="str">
        <x:f>IF($M85="","",IF(AND($L85&lt;&gt;"已关闭",TODAY()&gt;$M85),"逾期","未逾期"))</x:f>
      </x:c>
      <x:c r="P85" s="102" t="str">
        <x:v>未判定</x:v>
      </x:c>
      <x:c r="Q85" s="102"/>
      <x:c r="R85" s="102"/>
      <x:c r="S85" s="106"/>
      <x:c r="T85" s="102"/>
    </x:row>
    <x:row r="86">
      <x:c r="A86" s="102" t="str">
        <x:f>IF($B86="","","WO-"&amp;TEXT(ROW()-5,"0000"))</x:f>
      </x:c>
      <x:c r="B86" s="102"/>
      <x:c r="C86" s="103" t="str">
        <x:f>IFERROR(VLOOKUP($B86,'异常检测'!$A$6:$X$205,2,FALSE),"")</x:f>
      </x:c>
      <x:c r="D86" s="102" t="str">
        <x:f>IFERROR(VLOOKUP($B86,'异常检测'!$A$6:$X$205,3,FALSE),"")</x:f>
      </x:c>
      <x:c r="E86" s="102" t="str">
        <x:f>IFERROR(VLOOKUP($B86,'异常检测'!$A$6:$X$205,4,FALSE),"")</x:f>
      </x:c>
      <x:c r="F86" s="102" t="str">
        <x:f>IFERROR(VLOOKUP($B86,'异常检测'!$A$6:$X$205,5,FALSE),"")</x:f>
      </x:c>
      <x:c r="G86" s="102" t="str">
        <x:f>IFERROR(VLOOKUP($B86,'异常检测'!$A$6:$X$205,7,FALSE),"")</x:f>
      </x:c>
      <x:c r="H86" s="102" t="str">
        <x:f>IFERROR(VLOOKUP($B86,'异常检测'!$A$6:$X$205,8,FALSE),"")</x:f>
      </x:c>
      <x:c r="I86" s="102" t="str">
        <x:f>IFERROR(VLOOKUP($B86,'异常检测'!$A$6:$X$205,14,FALSE),"")</x:f>
      </x:c>
      <x:c r="J86" s="102" t="str">
        <x:f>IFERROR(VLOOKUP($B86,'异常检测'!$A$6:$X$205,15,FALSE),"")</x:f>
      </x:c>
      <x:c r="K86" s="102" t="str">
        <x:f>IFERROR(VLOOKUP($B86,'异常检测'!$A$6:$X$205,18,FALSE),"")</x:f>
      </x:c>
      <x:c r="L86" s="102" t="str">
        <x:v>待处理</x:v>
      </x:c>
      <x:c r="M86" s="103" t="str">
        <x:f>IFERROR(VLOOKUP($B86,'异常检测'!$A$6:$X$205,20,FALSE),"")</x:f>
      </x:c>
      <x:c r="N86" s="103"/>
      <x:c r="O86" s="102" t="str">
        <x:f>IF($M86="","",IF(AND($L86&lt;&gt;"已关闭",TODAY()&gt;$M86),"逾期","未逾期"))</x:f>
      </x:c>
      <x:c r="P86" s="102" t="str">
        <x:v>未判定</x:v>
      </x:c>
      <x:c r="Q86" s="102"/>
      <x:c r="R86" s="102"/>
      <x:c r="S86" s="106"/>
      <x:c r="T86" s="102"/>
    </x:row>
    <x:row r="87">
      <x:c r="A87" s="102" t="str">
        <x:f>IF($B87="","","WO-"&amp;TEXT(ROW()-5,"0000"))</x:f>
      </x:c>
      <x:c r="B87" s="102"/>
      <x:c r="C87" s="103" t="str">
        <x:f>IFERROR(VLOOKUP($B87,'异常检测'!$A$6:$X$205,2,FALSE),"")</x:f>
      </x:c>
      <x:c r="D87" s="102" t="str">
        <x:f>IFERROR(VLOOKUP($B87,'异常检测'!$A$6:$X$205,3,FALSE),"")</x:f>
      </x:c>
      <x:c r="E87" s="102" t="str">
        <x:f>IFERROR(VLOOKUP($B87,'异常检测'!$A$6:$X$205,4,FALSE),"")</x:f>
      </x:c>
      <x:c r="F87" s="102" t="str">
        <x:f>IFERROR(VLOOKUP($B87,'异常检测'!$A$6:$X$205,5,FALSE),"")</x:f>
      </x:c>
      <x:c r="G87" s="102" t="str">
        <x:f>IFERROR(VLOOKUP($B87,'异常检测'!$A$6:$X$205,7,FALSE),"")</x:f>
      </x:c>
      <x:c r="H87" s="102" t="str">
        <x:f>IFERROR(VLOOKUP($B87,'异常检测'!$A$6:$X$205,8,FALSE),"")</x:f>
      </x:c>
      <x:c r="I87" s="102" t="str">
        <x:f>IFERROR(VLOOKUP($B87,'异常检测'!$A$6:$X$205,14,FALSE),"")</x:f>
      </x:c>
      <x:c r="J87" s="102" t="str">
        <x:f>IFERROR(VLOOKUP($B87,'异常检测'!$A$6:$X$205,15,FALSE),"")</x:f>
      </x:c>
      <x:c r="K87" s="102" t="str">
        <x:f>IFERROR(VLOOKUP($B87,'异常检测'!$A$6:$X$205,18,FALSE),"")</x:f>
      </x:c>
      <x:c r="L87" s="102" t="str">
        <x:v>待处理</x:v>
      </x:c>
      <x:c r="M87" s="103" t="str">
        <x:f>IFERROR(VLOOKUP($B87,'异常检测'!$A$6:$X$205,20,FALSE),"")</x:f>
      </x:c>
      <x:c r="N87" s="103"/>
      <x:c r="O87" s="102" t="str">
        <x:f>IF($M87="","",IF(AND($L87&lt;&gt;"已关闭",TODAY()&gt;$M87),"逾期","未逾期"))</x:f>
      </x:c>
      <x:c r="P87" s="102" t="str">
        <x:v>未判定</x:v>
      </x:c>
      <x:c r="Q87" s="102"/>
      <x:c r="R87" s="102"/>
      <x:c r="S87" s="106"/>
      <x:c r="T87" s="102"/>
    </x:row>
    <x:row r="88">
      <x:c r="A88" s="102" t="str">
        <x:f>IF($B88="","","WO-"&amp;TEXT(ROW()-5,"0000"))</x:f>
      </x:c>
      <x:c r="B88" s="102"/>
      <x:c r="C88" s="103" t="str">
        <x:f>IFERROR(VLOOKUP($B88,'异常检测'!$A$6:$X$205,2,FALSE),"")</x:f>
      </x:c>
      <x:c r="D88" s="102" t="str">
        <x:f>IFERROR(VLOOKUP($B88,'异常检测'!$A$6:$X$205,3,FALSE),"")</x:f>
      </x:c>
      <x:c r="E88" s="102" t="str">
        <x:f>IFERROR(VLOOKUP($B88,'异常检测'!$A$6:$X$205,4,FALSE),"")</x:f>
      </x:c>
      <x:c r="F88" s="102" t="str">
        <x:f>IFERROR(VLOOKUP($B88,'异常检测'!$A$6:$X$205,5,FALSE),"")</x:f>
      </x:c>
      <x:c r="G88" s="102" t="str">
        <x:f>IFERROR(VLOOKUP($B88,'异常检测'!$A$6:$X$205,7,FALSE),"")</x:f>
      </x:c>
      <x:c r="H88" s="102" t="str">
        <x:f>IFERROR(VLOOKUP($B88,'异常检测'!$A$6:$X$205,8,FALSE),"")</x:f>
      </x:c>
      <x:c r="I88" s="102" t="str">
        <x:f>IFERROR(VLOOKUP($B88,'异常检测'!$A$6:$X$205,14,FALSE),"")</x:f>
      </x:c>
      <x:c r="J88" s="102" t="str">
        <x:f>IFERROR(VLOOKUP($B88,'异常检测'!$A$6:$X$205,15,FALSE),"")</x:f>
      </x:c>
      <x:c r="K88" s="102" t="str">
        <x:f>IFERROR(VLOOKUP($B88,'异常检测'!$A$6:$X$205,18,FALSE),"")</x:f>
      </x:c>
      <x:c r="L88" s="102" t="str">
        <x:v>待处理</x:v>
      </x:c>
      <x:c r="M88" s="103" t="str">
        <x:f>IFERROR(VLOOKUP($B88,'异常检测'!$A$6:$X$205,20,FALSE),"")</x:f>
      </x:c>
      <x:c r="N88" s="103"/>
      <x:c r="O88" s="102" t="str">
        <x:f>IF($M88="","",IF(AND($L88&lt;&gt;"已关闭",TODAY()&gt;$M88),"逾期","未逾期"))</x:f>
      </x:c>
      <x:c r="P88" s="102" t="str">
        <x:v>未判定</x:v>
      </x:c>
      <x:c r="Q88" s="102"/>
      <x:c r="R88" s="102"/>
      <x:c r="S88" s="106"/>
      <x:c r="T88" s="102"/>
    </x:row>
    <x:row r="89">
      <x:c r="A89" s="102" t="str">
        <x:f>IF($B89="","","WO-"&amp;TEXT(ROW()-5,"0000"))</x:f>
      </x:c>
      <x:c r="B89" s="102"/>
      <x:c r="C89" s="103" t="str">
        <x:f>IFERROR(VLOOKUP($B89,'异常检测'!$A$6:$X$205,2,FALSE),"")</x:f>
      </x:c>
      <x:c r="D89" s="102" t="str">
        <x:f>IFERROR(VLOOKUP($B89,'异常检测'!$A$6:$X$205,3,FALSE),"")</x:f>
      </x:c>
      <x:c r="E89" s="102" t="str">
        <x:f>IFERROR(VLOOKUP($B89,'异常检测'!$A$6:$X$205,4,FALSE),"")</x:f>
      </x:c>
      <x:c r="F89" s="102" t="str">
        <x:f>IFERROR(VLOOKUP($B89,'异常检测'!$A$6:$X$205,5,FALSE),"")</x:f>
      </x:c>
      <x:c r="G89" s="102" t="str">
        <x:f>IFERROR(VLOOKUP($B89,'异常检测'!$A$6:$X$205,7,FALSE),"")</x:f>
      </x:c>
      <x:c r="H89" s="102" t="str">
        <x:f>IFERROR(VLOOKUP($B89,'异常检测'!$A$6:$X$205,8,FALSE),"")</x:f>
      </x:c>
      <x:c r="I89" s="102" t="str">
        <x:f>IFERROR(VLOOKUP($B89,'异常检测'!$A$6:$X$205,14,FALSE),"")</x:f>
      </x:c>
      <x:c r="J89" s="102" t="str">
        <x:f>IFERROR(VLOOKUP($B89,'异常检测'!$A$6:$X$205,15,FALSE),"")</x:f>
      </x:c>
      <x:c r="K89" s="102" t="str">
        <x:f>IFERROR(VLOOKUP($B89,'异常检测'!$A$6:$X$205,18,FALSE),"")</x:f>
      </x:c>
      <x:c r="L89" s="102" t="str">
        <x:v>待处理</x:v>
      </x:c>
      <x:c r="M89" s="103" t="str">
        <x:f>IFERROR(VLOOKUP($B89,'异常检测'!$A$6:$X$205,20,FALSE),"")</x:f>
      </x:c>
      <x:c r="N89" s="103"/>
      <x:c r="O89" s="102" t="str">
        <x:f>IF($M89="","",IF(AND($L89&lt;&gt;"已关闭",TODAY()&gt;$M89),"逾期","未逾期"))</x:f>
      </x:c>
      <x:c r="P89" s="102" t="str">
        <x:v>未判定</x:v>
      </x:c>
      <x:c r="Q89" s="102"/>
      <x:c r="R89" s="102"/>
      <x:c r="S89" s="106"/>
      <x:c r="T89" s="102"/>
    </x:row>
    <x:row r="90">
      <x:c r="A90" s="102" t="str">
        <x:f>IF($B90="","","WO-"&amp;TEXT(ROW()-5,"0000"))</x:f>
      </x:c>
      <x:c r="B90" s="102"/>
      <x:c r="C90" s="103" t="str">
        <x:f>IFERROR(VLOOKUP($B90,'异常检测'!$A$6:$X$205,2,FALSE),"")</x:f>
      </x:c>
      <x:c r="D90" s="102" t="str">
        <x:f>IFERROR(VLOOKUP($B90,'异常检测'!$A$6:$X$205,3,FALSE),"")</x:f>
      </x:c>
      <x:c r="E90" s="102" t="str">
        <x:f>IFERROR(VLOOKUP($B90,'异常检测'!$A$6:$X$205,4,FALSE),"")</x:f>
      </x:c>
      <x:c r="F90" s="102" t="str">
        <x:f>IFERROR(VLOOKUP($B90,'异常检测'!$A$6:$X$205,5,FALSE),"")</x:f>
      </x:c>
      <x:c r="G90" s="102" t="str">
        <x:f>IFERROR(VLOOKUP($B90,'异常检测'!$A$6:$X$205,7,FALSE),"")</x:f>
      </x:c>
      <x:c r="H90" s="102" t="str">
        <x:f>IFERROR(VLOOKUP($B90,'异常检测'!$A$6:$X$205,8,FALSE),"")</x:f>
      </x:c>
      <x:c r="I90" s="102" t="str">
        <x:f>IFERROR(VLOOKUP($B90,'异常检测'!$A$6:$X$205,14,FALSE),"")</x:f>
      </x:c>
      <x:c r="J90" s="102" t="str">
        <x:f>IFERROR(VLOOKUP($B90,'异常检测'!$A$6:$X$205,15,FALSE),"")</x:f>
      </x:c>
      <x:c r="K90" s="102" t="str">
        <x:f>IFERROR(VLOOKUP($B90,'异常检测'!$A$6:$X$205,18,FALSE),"")</x:f>
      </x:c>
      <x:c r="L90" s="102" t="str">
        <x:v>待处理</x:v>
      </x:c>
      <x:c r="M90" s="103" t="str">
        <x:f>IFERROR(VLOOKUP($B90,'异常检测'!$A$6:$X$205,20,FALSE),"")</x:f>
      </x:c>
      <x:c r="N90" s="103"/>
      <x:c r="O90" s="102" t="str">
        <x:f>IF($M90="","",IF(AND($L90&lt;&gt;"已关闭",TODAY()&gt;$M90),"逾期","未逾期"))</x:f>
      </x:c>
      <x:c r="P90" s="102" t="str">
        <x:v>未判定</x:v>
      </x:c>
      <x:c r="Q90" s="102"/>
      <x:c r="R90" s="102"/>
      <x:c r="S90" s="106"/>
      <x:c r="T90" s="102"/>
    </x:row>
    <x:row r="91">
      <x:c r="A91" s="102" t="str">
        <x:f>IF($B91="","","WO-"&amp;TEXT(ROW()-5,"0000"))</x:f>
      </x:c>
      <x:c r="B91" s="102"/>
      <x:c r="C91" s="103" t="str">
        <x:f>IFERROR(VLOOKUP($B91,'异常检测'!$A$6:$X$205,2,FALSE),"")</x:f>
      </x:c>
      <x:c r="D91" s="102" t="str">
        <x:f>IFERROR(VLOOKUP($B91,'异常检测'!$A$6:$X$205,3,FALSE),"")</x:f>
      </x:c>
      <x:c r="E91" s="102" t="str">
        <x:f>IFERROR(VLOOKUP($B91,'异常检测'!$A$6:$X$205,4,FALSE),"")</x:f>
      </x:c>
      <x:c r="F91" s="102" t="str">
        <x:f>IFERROR(VLOOKUP($B91,'异常检测'!$A$6:$X$205,5,FALSE),"")</x:f>
      </x:c>
      <x:c r="G91" s="102" t="str">
        <x:f>IFERROR(VLOOKUP($B91,'异常检测'!$A$6:$X$205,7,FALSE),"")</x:f>
      </x:c>
      <x:c r="H91" s="102" t="str">
        <x:f>IFERROR(VLOOKUP($B91,'异常检测'!$A$6:$X$205,8,FALSE),"")</x:f>
      </x:c>
      <x:c r="I91" s="102" t="str">
        <x:f>IFERROR(VLOOKUP($B91,'异常检测'!$A$6:$X$205,14,FALSE),"")</x:f>
      </x:c>
      <x:c r="J91" s="102" t="str">
        <x:f>IFERROR(VLOOKUP($B91,'异常检测'!$A$6:$X$205,15,FALSE),"")</x:f>
      </x:c>
      <x:c r="K91" s="102" t="str">
        <x:f>IFERROR(VLOOKUP($B91,'异常检测'!$A$6:$X$205,18,FALSE),"")</x:f>
      </x:c>
      <x:c r="L91" s="102" t="str">
        <x:v>待处理</x:v>
      </x:c>
      <x:c r="M91" s="103" t="str">
        <x:f>IFERROR(VLOOKUP($B91,'异常检测'!$A$6:$X$205,20,FALSE),"")</x:f>
      </x:c>
      <x:c r="N91" s="103"/>
      <x:c r="O91" s="102" t="str">
        <x:f>IF($M91="","",IF(AND($L91&lt;&gt;"已关闭",TODAY()&gt;$M91),"逾期","未逾期"))</x:f>
      </x:c>
      <x:c r="P91" s="102" t="str">
        <x:v>未判定</x:v>
      </x:c>
      <x:c r="Q91" s="102"/>
      <x:c r="R91" s="102"/>
      <x:c r="S91" s="106"/>
      <x:c r="T91" s="102"/>
    </x:row>
    <x:row r="92">
      <x:c r="A92" s="102" t="str">
        <x:f>IF($B92="","","WO-"&amp;TEXT(ROW()-5,"0000"))</x:f>
      </x:c>
      <x:c r="B92" s="102"/>
      <x:c r="C92" s="103" t="str">
        <x:f>IFERROR(VLOOKUP($B92,'异常检测'!$A$6:$X$205,2,FALSE),"")</x:f>
      </x:c>
      <x:c r="D92" s="102" t="str">
        <x:f>IFERROR(VLOOKUP($B92,'异常检测'!$A$6:$X$205,3,FALSE),"")</x:f>
      </x:c>
      <x:c r="E92" s="102" t="str">
        <x:f>IFERROR(VLOOKUP($B92,'异常检测'!$A$6:$X$205,4,FALSE),"")</x:f>
      </x:c>
      <x:c r="F92" s="102" t="str">
        <x:f>IFERROR(VLOOKUP($B92,'异常检测'!$A$6:$X$205,5,FALSE),"")</x:f>
      </x:c>
      <x:c r="G92" s="102" t="str">
        <x:f>IFERROR(VLOOKUP($B92,'异常检测'!$A$6:$X$205,7,FALSE),"")</x:f>
      </x:c>
      <x:c r="H92" s="102" t="str">
        <x:f>IFERROR(VLOOKUP($B92,'异常检测'!$A$6:$X$205,8,FALSE),"")</x:f>
      </x:c>
      <x:c r="I92" s="102" t="str">
        <x:f>IFERROR(VLOOKUP($B92,'异常检测'!$A$6:$X$205,14,FALSE),"")</x:f>
      </x:c>
      <x:c r="J92" s="102" t="str">
        <x:f>IFERROR(VLOOKUP($B92,'异常检测'!$A$6:$X$205,15,FALSE),"")</x:f>
      </x:c>
      <x:c r="K92" s="102" t="str">
        <x:f>IFERROR(VLOOKUP($B92,'异常检测'!$A$6:$X$205,18,FALSE),"")</x:f>
      </x:c>
      <x:c r="L92" s="102" t="str">
        <x:v>待处理</x:v>
      </x:c>
      <x:c r="M92" s="103" t="str">
        <x:f>IFERROR(VLOOKUP($B92,'异常检测'!$A$6:$X$205,20,FALSE),"")</x:f>
      </x:c>
      <x:c r="N92" s="103"/>
      <x:c r="O92" s="102" t="str">
        <x:f>IF($M92="","",IF(AND($L92&lt;&gt;"已关闭",TODAY()&gt;$M92),"逾期","未逾期"))</x:f>
      </x:c>
      <x:c r="P92" s="102" t="str">
        <x:v>未判定</x:v>
      </x:c>
      <x:c r="Q92" s="102"/>
      <x:c r="R92" s="102"/>
      <x:c r="S92" s="106"/>
      <x:c r="T92" s="102"/>
    </x:row>
    <x:row r="93">
      <x:c r="A93" s="102" t="str">
        <x:f>IF($B93="","","WO-"&amp;TEXT(ROW()-5,"0000"))</x:f>
      </x:c>
      <x:c r="B93" s="102"/>
      <x:c r="C93" s="103" t="str">
        <x:f>IFERROR(VLOOKUP($B93,'异常检测'!$A$6:$X$205,2,FALSE),"")</x:f>
      </x:c>
      <x:c r="D93" s="102" t="str">
        <x:f>IFERROR(VLOOKUP($B93,'异常检测'!$A$6:$X$205,3,FALSE),"")</x:f>
      </x:c>
      <x:c r="E93" s="102" t="str">
        <x:f>IFERROR(VLOOKUP($B93,'异常检测'!$A$6:$X$205,4,FALSE),"")</x:f>
      </x:c>
      <x:c r="F93" s="102" t="str">
        <x:f>IFERROR(VLOOKUP($B93,'异常检测'!$A$6:$X$205,5,FALSE),"")</x:f>
      </x:c>
      <x:c r="G93" s="102" t="str">
        <x:f>IFERROR(VLOOKUP($B93,'异常检测'!$A$6:$X$205,7,FALSE),"")</x:f>
      </x:c>
      <x:c r="H93" s="102" t="str">
        <x:f>IFERROR(VLOOKUP($B93,'异常检测'!$A$6:$X$205,8,FALSE),"")</x:f>
      </x:c>
      <x:c r="I93" s="102" t="str">
        <x:f>IFERROR(VLOOKUP($B93,'异常检测'!$A$6:$X$205,14,FALSE),"")</x:f>
      </x:c>
      <x:c r="J93" s="102" t="str">
        <x:f>IFERROR(VLOOKUP($B93,'异常检测'!$A$6:$X$205,15,FALSE),"")</x:f>
      </x:c>
      <x:c r="K93" s="102" t="str">
        <x:f>IFERROR(VLOOKUP($B93,'异常检测'!$A$6:$X$205,18,FALSE),"")</x:f>
      </x:c>
      <x:c r="L93" s="102" t="str">
        <x:v>待处理</x:v>
      </x:c>
      <x:c r="M93" s="103" t="str">
        <x:f>IFERROR(VLOOKUP($B93,'异常检测'!$A$6:$X$205,20,FALSE),"")</x:f>
      </x:c>
      <x:c r="N93" s="103"/>
      <x:c r="O93" s="102" t="str">
        <x:f>IF($M93="","",IF(AND($L93&lt;&gt;"已关闭",TODAY()&gt;$M93),"逾期","未逾期"))</x:f>
      </x:c>
      <x:c r="P93" s="102" t="str">
        <x:v>未判定</x:v>
      </x:c>
      <x:c r="Q93" s="102"/>
      <x:c r="R93" s="102"/>
      <x:c r="S93" s="106"/>
      <x:c r="T93" s="102"/>
    </x:row>
    <x:row r="94">
      <x:c r="A94" s="102" t="str">
        <x:f>IF($B94="","","WO-"&amp;TEXT(ROW()-5,"0000"))</x:f>
      </x:c>
      <x:c r="B94" s="102"/>
      <x:c r="C94" s="103" t="str">
        <x:f>IFERROR(VLOOKUP($B94,'异常检测'!$A$6:$X$205,2,FALSE),"")</x:f>
      </x:c>
      <x:c r="D94" s="102" t="str">
        <x:f>IFERROR(VLOOKUP($B94,'异常检测'!$A$6:$X$205,3,FALSE),"")</x:f>
      </x:c>
      <x:c r="E94" s="102" t="str">
        <x:f>IFERROR(VLOOKUP($B94,'异常检测'!$A$6:$X$205,4,FALSE),"")</x:f>
      </x:c>
      <x:c r="F94" s="102" t="str">
        <x:f>IFERROR(VLOOKUP($B94,'异常检测'!$A$6:$X$205,5,FALSE),"")</x:f>
      </x:c>
      <x:c r="G94" s="102" t="str">
        <x:f>IFERROR(VLOOKUP($B94,'异常检测'!$A$6:$X$205,7,FALSE),"")</x:f>
      </x:c>
      <x:c r="H94" s="102" t="str">
        <x:f>IFERROR(VLOOKUP($B94,'异常检测'!$A$6:$X$205,8,FALSE),"")</x:f>
      </x:c>
      <x:c r="I94" s="102" t="str">
        <x:f>IFERROR(VLOOKUP($B94,'异常检测'!$A$6:$X$205,14,FALSE),"")</x:f>
      </x:c>
      <x:c r="J94" s="102" t="str">
        <x:f>IFERROR(VLOOKUP($B94,'异常检测'!$A$6:$X$205,15,FALSE),"")</x:f>
      </x:c>
      <x:c r="K94" s="102" t="str">
        <x:f>IFERROR(VLOOKUP($B94,'异常检测'!$A$6:$X$205,18,FALSE),"")</x:f>
      </x:c>
      <x:c r="L94" s="102" t="str">
        <x:v>待处理</x:v>
      </x:c>
      <x:c r="M94" s="103" t="str">
        <x:f>IFERROR(VLOOKUP($B94,'异常检测'!$A$6:$X$205,20,FALSE),"")</x:f>
      </x:c>
      <x:c r="N94" s="103"/>
      <x:c r="O94" s="102" t="str">
        <x:f>IF($M94="","",IF(AND($L94&lt;&gt;"已关闭",TODAY()&gt;$M94),"逾期","未逾期"))</x:f>
      </x:c>
      <x:c r="P94" s="102" t="str">
        <x:v>未判定</x:v>
      </x:c>
      <x:c r="Q94" s="102"/>
      <x:c r="R94" s="102"/>
      <x:c r="S94" s="106"/>
      <x:c r="T94" s="102"/>
    </x:row>
    <x:row r="95">
      <x:c r="A95" s="102" t="str">
        <x:f>IF($B95="","","WO-"&amp;TEXT(ROW()-5,"0000"))</x:f>
      </x:c>
      <x:c r="B95" s="102"/>
      <x:c r="C95" s="103" t="str">
        <x:f>IFERROR(VLOOKUP($B95,'异常检测'!$A$6:$X$205,2,FALSE),"")</x:f>
      </x:c>
      <x:c r="D95" s="102" t="str">
        <x:f>IFERROR(VLOOKUP($B95,'异常检测'!$A$6:$X$205,3,FALSE),"")</x:f>
      </x:c>
      <x:c r="E95" s="102" t="str">
        <x:f>IFERROR(VLOOKUP($B95,'异常检测'!$A$6:$X$205,4,FALSE),"")</x:f>
      </x:c>
      <x:c r="F95" s="102" t="str">
        <x:f>IFERROR(VLOOKUP($B95,'异常检测'!$A$6:$X$205,5,FALSE),"")</x:f>
      </x:c>
      <x:c r="G95" s="102" t="str">
        <x:f>IFERROR(VLOOKUP($B95,'异常检测'!$A$6:$X$205,7,FALSE),"")</x:f>
      </x:c>
      <x:c r="H95" s="102" t="str">
        <x:f>IFERROR(VLOOKUP($B95,'异常检测'!$A$6:$X$205,8,FALSE),"")</x:f>
      </x:c>
      <x:c r="I95" s="102" t="str">
        <x:f>IFERROR(VLOOKUP($B95,'异常检测'!$A$6:$X$205,14,FALSE),"")</x:f>
      </x:c>
      <x:c r="J95" s="102" t="str">
        <x:f>IFERROR(VLOOKUP($B95,'异常检测'!$A$6:$X$205,15,FALSE),"")</x:f>
      </x:c>
      <x:c r="K95" s="102" t="str">
        <x:f>IFERROR(VLOOKUP($B95,'异常检测'!$A$6:$X$205,18,FALSE),"")</x:f>
      </x:c>
      <x:c r="L95" s="102" t="str">
        <x:v>待处理</x:v>
      </x:c>
      <x:c r="M95" s="103" t="str">
        <x:f>IFERROR(VLOOKUP($B95,'异常检测'!$A$6:$X$205,20,FALSE),"")</x:f>
      </x:c>
      <x:c r="N95" s="103"/>
      <x:c r="O95" s="102" t="str">
        <x:f>IF($M95="","",IF(AND($L95&lt;&gt;"已关闭",TODAY()&gt;$M95),"逾期","未逾期"))</x:f>
      </x:c>
      <x:c r="P95" s="102" t="str">
        <x:v>未判定</x:v>
      </x:c>
      <x:c r="Q95" s="102"/>
      <x:c r="R95" s="102"/>
      <x:c r="S95" s="106"/>
      <x:c r="T95" s="102"/>
    </x:row>
    <x:row r="96">
      <x:c r="A96" s="102" t="str">
        <x:f>IF($B96="","","WO-"&amp;TEXT(ROW()-5,"0000"))</x:f>
      </x:c>
      <x:c r="B96" s="102"/>
      <x:c r="C96" s="103" t="str">
        <x:f>IFERROR(VLOOKUP($B96,'异常检测'!$A$6:$X$205,2,FALSE),"")</x:f>
      </x:c>
      <x:c r="D96" s="102" t="str">
        <x:f>IFERROR(VLOOKUP($B96,'异常检测'!$A$6:$X$205,3,FALSE),"")</x:f>
      </x:c>
      <x:c r="E96" s="102" t="str">
        <x:f>IFERROR(VLOOKUP($B96,'异常检测'!$A$6:$X$205,4,FALSE),"")</x:f>
      </x:c>
      <x:c r="F96" s="102" t="str">
        <x:f>IFERROR(VLOOKUP($B96,'异常检测'!$A$6:$X$205,5,FALSE),"")</x:f>
      </x:c>
      <x:c r="G96" s="102" t="str">
        <x:f>IFERROR(VLOOKUP($B96,'异常检测'!$A$6:$X$205,7,FALSE),"")</x:f>
      </x:c>
      <x:c r="H96" s="102" t="str">
        <x:f>IFERROR(VLOOKUP($B96,'异常检测'!$A$6:$X$205,8,FALSE),"")</x:f>
      </x:c>
      <x:c r="I96" s="102" t="str">
        <x:f>IFERROR(VLOOKUP($B96,'异常检测'!$A$6:$X$205,14,FALSE),"")</x:f>
      </x:c>
      <x:c r="J96" s="102" t="str">
        <x:f>IFERROR(VLOOKUP($B96,'异常检测'!$A$6:$X$205,15,FALSE),"")</x:f>
      </x:c>
      <x:c r="K96" s="102" t="str">
        <x:f>IFERROR(VLOOKUP($B96,'异常检测'!$A$6:$X$205,18,FALSE),"")</x:f>
      </x:c>
      <x:c r="L96" s="102" t="str">
        <x:v>待处理</x:v>
      </x:c>
      <x:c r="M96" s="103" t="str">
        <x:f>IFERROR(VLOOKUP($B96,'异常检测'!$A$6:$X$205,20,FALSE),"")</x:f>
      </x:c>
      <x:c r="N96" s="103"/>
      <x:c r="O96" s="102" t="str">
        <x:f>IF($M96="","",IF(AND($L96&lt;&gt;"已关闭",TODAY()&gt;$M96),"逾期","未逾期"))</x:f>
      </x:c>
      <x:c r="P96" s="102" t="str">
        <x:v>未判定</x:v>
      </x:c>
      <x:c r="Q96" s="102"/>
      <x:c r="R96" s="102"/>
      <x:c r="S96" s="106"/>
      <x:c r="T96" s="102"/>
    </x:row>
    <x:row r="97">
      <x:c r="A97" s="102" t="str">
        <x:f>IF($B97="","","WO-"&amp;TEXT(ROW()-5,"0000"))</x:f>
      </x:c>
      <x:c r="B97" s="102"/>
      <x:c r="C97" s="103" t="str">
        <x:f>IFERROR(VLOOKUP($B97,'异常检测'!$A$6:$X$205,2,FALSE),"")</x:f>
      </x:c>
      <x:c r="D97" s="102" t="str">
        <x:f>IFERROR(VLOOKUP($B97,'异常检测'!$A$6:$X$205,3,FALSE),"")</x:f>
      </x:c>
      <x:c r="E97" s="102" t="str">
        <x:f>IFERROR(VLOOKUP($B97,'异常检测'!$A$6:$X$205,4,FALSE),"")</x:f>
      </x:c>
      <x:c r="F97" s="102" t="str">
        <x:f>IFERROR(VLOOKUP($B97,'异常检测'!$A$6:$X$205,5,FALSE),"")</x:f>
      </x:c>
      <x:c r="G97" s="102" t="str">
        <x:f>IFERROR(VLOOKUP($B97,'异常检测'!$A$6:$X$205,7,FALSE),"")</x:f>
      </x:c>
      <x:c r="H97" s="102" t="str">
        <x:f>IFERROR(VLOOKUP($B97,'异常检测'!$A$6:$X$205,8,FALSE),"")</x:f>
      </x:c>
      <x:c r="I97" s="102" t="str">
        <x:f>IFERROR(VLOOKUP($B97,'异常检测'!$A$6:$X$205,14,FALSE),"")</x:f>
      </x:c>
      <x:c r="J97" s="102" t="str">
        <x:f>IFERROR(VLOOKUP($B97,'异常检测'!$A$6:$X$205,15,FALSE),"")</x:f>
      </x:c>
      <x:c r="K97" s="102" t="str">
        <x:f>IFERROR(VLOOKUP($B97,'异常检测'!$A$6:$X$205,18,FALSE),"")</x:f>
      </x:c>
      <x:c r="L97" s="102" t="str">
        <x:v>待处理</x:v>
      </x:c>
      <x:c r="M97" s="103" t="str">
        <x:f>IFERROR(VLOOKUP($B97,'异常检测'!$A$6:$X$205,20,FALSE),"")</x:f>
      </x:c>
      <x:c r="N97" s="103"/>
      <x:c r="O97" s="102" t="str">
        <x:f>IF($M97="","",IF(AND($L97&lt;&gt;"已关闭",TODAY()&gt;$M97),"逾期","未逾期"))</x:f>
      </x:c>
      <x:c r="P97" s="102" t="str">
        <x:v>未判定</x:v>
      </x:c>
      <x:c r="Q97" s="102"/>
      <x:c r="R97" s="102"/>
      <x:c r="S97" s="106"/>
      <x:c r="T97" s="102"/>
    </x:row>
    <x:row r="98">
      <x:c r="A98" s="102" t="str">
        <x:f>IF($B98="","","WO-"&amp;TEXT(ROW()-5,"0000"))</x:f>
      </x:c>
      <x:c r="B98" s="102"/>
      <x:c r="C98" s="103" t="str">
        <x:f>IFERROR(VLOOKUP($B98,'异常检测'!$A$6:$X$205,2,FALSE),"")</x:f>
      </x:c>
      <x:c r="D98" s="102" t="str">
        <x:f>IFERROR(VLOOKUP($B98,'异常检测'!$A$6:$X$205,3,FALSE),"")</x:f>
      </x:c>
      <x:c r="E98" s="102" t="str">
        <x:f>IFERROR(VLOOKUP($B98,'异常检测'!$A$6:$X$205,4,FALSE),"")</x:f>
      </x:c>
      <x:c r="F98" s="102" t="str">
        <x:f>IFERROR(VLOOKUP($B98,'异常检测'!$A$6:$X$205,5,FALSE),"")</x:f>
      </x:c>
      <x:c r="G98" s="102" t="str">
        <x:f>IFERROR(VLOOKUP($B98,'异常检测'!$A$6:$X$205,7,FALSE),"")</x:f>
      </x:c>
      <x:c r="H98" s="102" t="str">
        <x:f>IFERROR(VLOOKUP($B98,'异常检测'!$A$6:$X$205,8,FALSE),"")</x:f>
      </x:c>
      <x:c r="I98" s="102" t="str">
        <x:f>IFERROR(VLOOKUP($B98,'异常检测'!$A$6:$X$205,14,FALSE),"")</x:f>
      </x:c>
      <x:c r="J98" s="102" t="str">
        <x:f>IFERROR(VLOOKUP($B98,'异常检测'!$A$6:$X$205,15,FALSE),"")</x:f>
      </x:c>
      <x:c r="K98" s="102" t="str">
        <x:f>IFERROR(VLOOKUP($B98,'异常检测'!$A$6:$X$205,18,FALSE),"")</x:f>
      </x:c>
      <x:c r="L98" s="102" t="str">
        <x:v>待处理</x:v>
      </x:c>
      <x:c r="M98" s="103" t="str">
        <x:f>IFERROR(VLOOKUP($B98,'异常检测'!$A$6:$X$205,20,FALSE),"")</x:f>
      </x:c>
      <x:c r="N98" s="103"/>
      <x:c r="O98" s="102" t="str">
        <x:f>IF($M98="","",IF(AND($L98&lt;&gt;"已关闭",TODAY()&gt;$M98),"逾期","未逾期"))</x:f>
      </x:c>
      <x:c r="P98" s="102" t="str">
        <x:v>未判定</x:v>
      </x:c>
      <x:c r="Q98" s="102"/>
      <x:c r="R98" s="102"/>
      <x:c r="S98" s="106"/>
      <x:c r="T98" s="102"/>
    </x:row>
    <x:row r="99">
      <x:c r="A99" s="102" t="str">
        <x:f>IF($B99="","","WO-"&amp;TEXT(ROW()-5,"0000"))</x:f>
      </x:c>
      <x:c r="B99" s="102"/>
      <x:c r="C99" s="103" t="str">
        <x:f>IFERROR(VLOOKUP($B99,'异常检测'!$A$6:$X$205,2,FALSE),"")</x:f>
      </x:c>
      <x:c r="D99" s="102" t="str">
        <x:f>IFERROR(VLOOKUP($B99,'异常检测'!$A$6:$X$205,3,FALSE),"")</x:f>
      </x:c>
      <x:c r="E99" s="102" t="str">
        <x:f>IFERROR(VLOOKUP($B99,'异常检测'!$A$6:$X$205,4,FALSE),"")</x:f>
      </x:c>
      <x:c r="F99" s="102" t="str">
        <x:f>IFERROR(VLOOKUP($B99,'异常检测'!$A$6:$X$205,5,FALSE),"")</x:f>
      </x:c>
      <x:c r="G99" s="102" t="str">
        <x:f>IFERROR(VLOOKUP($B99,'异常检测'!$A$6:$X$205,7,FALSE),"")</x:f>
      </x:c>
      <x:c r="H99" s="102" t="str">
        <x:f>IFERROR(VLOOKUP($B99,'异常检测'!$A$6:$X$205,8,FALSE),"")</x:f>
      </x:c>
      <x:c r="I99" s="102" t="str">
        <x:f>IFERROR(VLOOKUP($B99,'异常检测'!$A$6:$X$205,14,FALSE),"")</x:f>
      </x:c>
      <x:c r="J99" s="102" t="str">
        <x:f>IFERROR(VLOOKUP($B99,'异常检测'!$A$6:$X$205,15,FALSE),"")</x:f>
      </x:c>
      <x:c r="K99" s="102" t="str">
        <x:f>IFERROR(VLOOKUP($B99,'异常检测'!$A$6:$X$205,18,FALSE),"")</x:f>
      </x:c>
      <x:c r="L99" s="102" t="str">
        <x:v>待处理</x:v>
      </x:c>
      <x:c r="M99" s="103" t="str">
        <x:f>IFERROR(VLOOKUP($B99,'异常检测'!$A$6:$X$205,20,FALSE),"")</x:f>
      </x:c>
      <x:c r="N99" s="103"/>
      <x:c r="O99" s="102" t="str">
        <x:f>IF($M99="","",IF(AND($L99&lt;&gt;"已关闭",TODAY()&gt;$M99),"逾期","未逾期"))</x:f>
      </x:c>
      <x:c r="P99" s="102" t="str">
        <x:v>未判定</x:v>
      </x:c>
      <x:c r="Q99" s="102"/>
      <x:c r="R99" s="102"/>
      <x:c r="S99" s="106"/>
      <x:c r="T99" s="102"/>
    </x:row>
    <x:row r="100">
      <x:c r="A100" s="102" t="str">
        <x:f>IF($B100="","","WO-"&amp;TEXT(ROW()-5,"0000"))</x:f>
      </x:c>
      <x:c r="B100" s="102"/>
      <x:c r="C100" s="103" t="str">
        <x:f>IFERROR(VLOOKUP($B100,'异常检测'!$A$6:$X$205,2,FALSE),"")</x:f>
      </x:c>
      <x:c r="D100" s="102" t="str">
        <x:f>IFERROR(VLOOKUP($B100,'异常检测'!$A$6:$X$205,3,FALSE),"")</x:f>
      </x:c>
      <x:c r="E100" s="102" t="str">
        <x:f>IFERROR(VLOOKUP($B100,'异常检测'!$A$6:$X$205,4,FALSE),"")</x:f>
      </x:c>
      <x:c r="F100" s="102" t="str">
        <x:f>IFERROR(VLOOKUP($B100,'异常检测'!$A$6:$X$205,5,FALSE),"")</x:f>
      </x:c>
      <x:c r="G100" s="102" t="str">
        <x:f>IFERROR(VLOOKUP($B100,'异常检测'!$A$6:$X$205,7,FALSE),"")</x:f>
      </x:c>
      <x:c r="H100" s="102" t="str">
        <x:f>IFERROR(VLOOKUP($B100,'异常检测'!$A$6:$X$205,8,FALSE),"")</x:f>
      </x:c>
      <x:c r="I100" s="102" t="str">
        <x:f>IFERROR(VLOOKUP($B100,'异常检测'!$A$6:$X$205,14,FALSE),"")</x:f>
      </x:c>
      <x:c r="J100" s="102" t="str">
        <x:f>IFERROR(VLOOKUP($B100,'异常检测'!$A$6:$X$205,15,FALSE),"")</x:f>
      </x:c>
      <x:c r="K100" s="102" t="str">
        <x:f>IFERROR(VLOOKUP($B100,'异常检测'!$A$6:$X$205,18,FALSE),"")</x:f>
      </x:c>
      <x:c r="L100" s="102" t="str">
        <x:v>待处理</x:v>
      </x:c>
      <x:c r="M100" s="103" t="str">
        <x:f>IFERROR(VLOOKUP($B100,'异常检测'!$A$6:$X$205,20,FALSE),"")</x:f>
      </x:c>
      <x:c r="N100" s="103"/>
      <x:c r="O100" s="102" t="str">
        <x:f>IF($M100="","",IF(AND($L100&lt;&gt;"已关闭",TODAY()&gt;$M100),"逾期","未逾期"))</x:f>
      </x:c>
      <x:c r="P100" s="102" t="str">
        <x:v>未判定</x:v>
      </x:c>
      <x:c r="Q100" s="102"/>
      <x:c r="R100" s="102"/>
      <x:c r="S100" s="106"/>
      <x:c r="T100" s="102"/>
    </x:row>
    <x:row r="101">
      <x:c r="A101" s="102" t="str">
        <x:f>IF($B101="","","WO-"&amp;TEXT(ROW()-5,"0000"))</x:f>
      </x:c>
      <x:c r="B101" s="102"/>
      <x:c r="C101" s="103" t="str">
        <x:f>IFERROR(VLOOKUP($B101,'异常检测'!$A$6:$X$205,2,FALSE),"")</x:f>
      </x:c>
      <x:c r="D101" s="102" t="str">
        <x:f>IFERROR(VLOOKUP($B101,'异常检测'!$A$6:$X$205,3,FALSE),"")</x:f>
      </x:c>
      <x:c r="E101" s="102" t="str">
        <x:f>IFERROR(VLOOKUP($B101,'异常检测'!$A$6:$X$205,4,FALSE),"")</x:f>
      </x:c>
      <x:c r="F101" s="102" t="str">
        <x:f>IFERROR(VLOOKUP($B101,'异常检测'!$A$6:$X$205,5,FALSE),"")</x:f>
      </x:c>
      <x:c r="G101" s="102" t="str">
        <x:f>IFERROR(VLOOKUP($B101,'异常检测'!$A$6:$X$205,7,FALSE),"")</x:f>
      </x:c>
      <x:c r="H101" s="102" t="str">
        <x:f>IFERROR(VLOOKUP($B101,'异常检测'!$A$6:$X$205,8,FALSE),"")</x:f>
      </x:c>
      <x:c r="I101" s="102" t="str">
        <x:f>IFERROR(VLOOKUP($B101,'异常检测'!$A$6:$X$205,14,FALSE),"")</x:f>
      </x:c>
      <x:c r="J101" s="102" t="str">
        <x:f>IFERROR(VLOOKUP($B101,'异常检测'!$A$6:$X$205,15,FALSE),"")</x:f>
      </x:c>
      <x:c r="K101" s="102" t="str">
        <x:f>IFERROR(VLOOKUP($B101,'异常检测'!$A$6:$X$205,18,FALSE),"")</x:f>
      </x:c>
      <x:c r="L101" s="102" t="str">
        <x:v>待处理</x:v>
      </x:c>
      <x:c r="M101" s="103" t="str">
        <x:f>IFERROR(VLOOKUP($B101,'异常检测'!$A$6:$X$205,20,FALSE),"")</x:f>
      </x:c>
      <x:c r="N101" s="103"/>
      <x:c r="O101" s="102" t="str">
        <x:f>IF($M101="","",IF(AND($L101&lt;&gt;"已关闭",TODAY()&gt;$M101),"逾期","未逾期"))</x:f>
      </x:c>
      <x:c r="P101" s="102" t="str">
        <x:v>未判定</x:v>
      </x:c>
      <x:c r="Q101" s="102"/>
      <x:c r="R101" s="102"/>
      <x:c r="S101" s="106"/>
      <x:c r="T101" s="102"/>
    </x:row>
    <x:row r="102">
      <x:c r="A102" s="102" t="str">
        <x:f>IF($B102="","","WO-"&amp;TEXT(ROW()-5,"0000"))</x:f>
      </x:c>
      <x:c r="B102" s="102"/>
      <x:c r="C102" s="103" t="str">
        <x:f>IFERROR(VLOOKUP($B102,'异常检测'!$A$6:$X$205,2,FALSE),"")</x:f>
      </x:c>
      <x:c r="D102" s="102" t="str">
        <x:f>IFERROR(VLOOKUP($B102,'异常检测'!$A$6:$X$205,3,FALSE),"")</x:f>
      </x:c>
      <x:c r="E102" s="102" t="str">
        <x:f>IFERROR(VLOOKUP($B102,'异常检测'!$A$6:$X$205,4,FALSE),"")</x:f>
      </x:c>
      <x:c r="F102" s="102" t="str">
        <x:f>IFERROR(VLOOKUP($B102,'异常检测'!$A$6:$X$205,5,FALSE),"")</x:f>
      </x:c>
      <x:c r="G102" s="102" t="str">
        <x:f>IFERROR(VLOOKUP($B102,'异常检测'!$A$6:$X$205,7,FALSE),"")</x:f>
      </x:c>
      <x:c r="H102" s="102" t="str">
        <x:f>IFERROR(VLOOKUP($B102,'异常检测'!$A$6:$X$205,8,FALSE),"")</x:f>
      </x:c>
      <x:c r="I102" s="102" t="str">
        <x:f>IFERROR(VLOOKUP($B102,'异常检测'!$A$6:$X$205,14,FALSE),"")</x:f>
      </x:c>
      <x:c r="J102" s="102" t="str">
        <x:f>IFERROR(VLOOKUP($B102,'异常检测'!$A$6:$X$205,15,FALSE),"")</x:f>
      </x:c>
      <x:c r="K102" s="102" t="str">
        <x:f>IFERROR(VLOOKUP($B102,'异常检测'!$A$6:$X$205,18,FALSE),"")</x:f>
      </x:c>
      <x:c r="L102" s="102" t="str">
        <x:v>待处理</x:v>
      </x:c>
      <x:c r="M102" s="103" t="str">
        <x:f>IFERROR(VLOOKUP($B102,'异常检测'!$A$6:$X$205,20,FALSE),"")</x:f>
      </x:c>
      <x:c r="N102" s="103"/>
      <x:c r="O102" s="102" t="str">
        <x:f>IF($M102="","",IF(AND($L102&lt;&gt;"已关闭",TODAY()&gt;$M102),"逾期","未逾期"))</x:f>
      </x:c>
      <x:c r="P102" s="102" t="str">
        <x:v>未判定</x:v>
      </x:c>
      <x:c r="Q102" s="102"/>
      <x:c r="R102" s="102"/>
      <x:c r="S102" s="106"/>
      <x:c r="T102" s="102"/>
    </x:row>
    <x:row r="103">
      <x:c r="A103" s="102" t="str">
        <x:f>IF($B103="","","WO-"&amp;TEXT(ROW()-5,"0000"))</x:f>
      </x:c>
      <x:c r="B103" s="102"/>
      <x:c r="C103" s="103" t="str">
        <x:f>IFERROR(VLOOKUP($B103,'异常检测'!$A$6:$X$205,2,FALSE),"")</x:f>
      </x:c>
      <x:c r="D103" s="102" t="str">
        <x:f>IFERROR(VLOOKUP($B103,'异常检测'!$A$6:$X$205,3,FALSE),"")</x:f>
      </x:c>
      <x:c r="E103" s="102" t="str">
        <x:f>IFERROR(VLOOKUP($B103,'异常检测'!$A$6:$X$205,4,FALSE),"")</x:f>
      </x:c>
      <x:c r="F103" s="102" t="str">
        <x:f>IFERROR(VLOOKUP($B103,'异常检测'!$A$6:$X$205,5,FALSE),"")</x:f>
      </x:c>
      <x:c r="G103" s="102" t="str">
        <x:f>IFERROR(VLOOKUP($B103,'异常检测'!$A$6:$X$205,7,FALSE),"")</x:f>
      </x:c>
      <x:c r="H103" s="102" t="str">
        <x:f>IFERROR(VLOOKUP($B103,'异常检测'!$A$6:$X$205,8,FALSE),"")</x:f>
      </x:c>
      <x:c r="I103" s="102" t="str">
        <x:f>IFERROR(VLOOKUP($B103,'异常检测'!$A$6:$X$205,14,FALSE),"")</x:f>
      </x:c>
      <x:c r="J103" s="102" t="str">
        <x:f>IFERROR(VLOOKUP($B103,'异常检测'!$A$6:$X$205,15,FALSE),"")</x:f>
      </x:c>
      <x:c r="K103" s="102" t="str">
        <x:f>IFERROR(VLOOKUP($B103,'异常检测'!$A$6:$X$205,18,FALSE),"")</x:f>
      </x:c>
      <x:c r="L103" s="102" t="str">
        <x:v>待处理</x:v>
      </x:c>
      <x:c r="M103" s="103" t="str">
        <x:f>IFERROR(VLOOKUP($B103,'异常检测'!$A$6:$X$205,20,FALSE),"")</x:f>
      </x:c>
      <x:c r="N103" s="103"/>
      <x:c r="O103" s="102" t="str">
        <x:f>IF($M103="","",IF(AND($L103&lt;&gt;"已关闭",TODAY()&gt;$M103),"逾期","未逾期"))</x:f>
      </x:c>
      <x:c r="P103" s="102" t="str">
        <x:v>未判定</x:v>
      </x:c>
      <x:c r="Q103" s="102"/>
      <x:c r="R103" s="102"/>
      <x:c r="S103" s="106"/>
      <x:c r="T103" s="102"/>
    </x:row>
    <x:row r="104">
      <x:c r="A104" s="102" t="str">
        <x:f>IF($B104="","","WO-"&amp;TEXT(ROW()-5,"0000"))</x:f>
      </x:c>
      <x:c r="B104" s="102"/>
      <x:c r="C104" s="103" t="str">
        <x:f>IFERROR(VLOOKUP($B104,'异常检测'!$A$6:$X$205,2,FALSE),"")</x:f>
      </x:c>
      <x:c r="D104" s="102" t="str">
        <x:f>IFERROR(VLOOKUP($B104,'异常检测'!$A$6:$X$205,3,FALSE),"")</x:f>
      </x:c>
      <x:c r="E104" s="102" t="str">
        <x:f>IFERROR(VLOOKUP($B104,'异常检测'!$A$6:$X$205,4,FALSE),"")</x:f>
      </x:c>
      <x:c r="F104" s="102" t="str">
        <x:f>IFERROR(VLOOKUP($B104,'异常检测'!$A$6:$X$205,5,FALSE),"")</x:f>
      </x:c>
      <x:c r="G104" s="102" t="str">
        <x:f>IFERROR(VLOOKUP($B104,'异常检测'!$A$6:$X$205,7,FALSE),"")</x:f>
      </x:c>
      <x:c r="H104" s="102" t="str">
        <x:f>IFERROR(VLOOKUP($B104,'异常检测'!$A$6:$X$205,8,FALSE),"")</x:f>
      </x:c>
      <x:c r="I104" s="102" t="str">
        <x:f>IFERROR(VLOOKUP($B104,'异常检测'!$A$6:$X$205,14,FALSE),"")</x:f>
      </x:c>
      <x:c r="J104" s="102" t="str">
        <x:f>IFERROR(VLOOKUP($B104,'异常检测'!$A$6:$X$205,15,FALSE),"")</x:f>
      </x:c>
      <x:c r="K104" s="102" t="str">
        <x:f>IFERROR(VLOOKUP($B104,'异常检测'!$A$6:$X$205,18,FALSE),"")</x:f>
      </x:c>
      <x:c r="L104" s="102" t="str">
        <x:v>待处理</x:v>
      </x:c>
      <x:c r="M104" s="103" t="str">
        <x:f>IFERROR(VLOOKUP($B104,'异常检测'!$A$6:$X$205,20,FALSE),"")</x:f>
      </x:c>
      <x:c r="N104" s="103"/>
      <x:c r="O104" s="102" t="str">
        <x:f>IF($M104="","",IF(AND($L104&lt;&gt;"已关闭",TODAY()&gt;$M104),"逾期","未逾期"))</x:f>
      </x:c>
      <x:c r="P104" s="102" t="str">
        <x:v>未判定</x:v>
      </x:c>
      <x:c r="Q104" s="102"/>
      <x:c r="R104" s="102"/>
      <x:c r="S104" s="106"/>
      <x:c r="T104" s="102"/>
    </x:row>
    <x:row r="105">
      <x:c r="A105" s="102" t="str">
        <x:f>IF($B105="","","WO-"&amp;TEXT(ROW()-5,"0000"))</x:f>
      </x:c>
      <x:c r="B105" s="102"/>
      <x:c r="C105" s="103" t="str">
        <x:f>IFERROR(VLOOKUP($B105,'异常检测'!$A$6:$X$205,2,FALSE),"")</x:f>
      </x:c>
      <x:c r="D105" s="102" t="str">
        <x:f>IFERROR(VLOOKUP($B105,'异常检测'!$A$6:$X$205,3,FALSE),"")</x:f>
      </x:c>
      <x:c r="E105" s="102" t="str">
        <x:f>IFERROR(VLOOKUP($B105,'异常检测'!$A$6:$X$205,4,FALSE),"")</x:f>
      </x:c>
      <x:c r="F105" s="102" t="str">
        <x:f>IFERROR(VLOOKUP($B105,'异常检测'!$A$6:$X$205,5,FALSE),"")</x:f>
      </x:c>
      <x:c r="G105" s="102" t="str">
        <x:f>IFERROR(VLOOKUP($B105,'异常检测'!$A$6:$X$205,7,FALSE),"")</x:f>
      </x:c>
      <x:c r="H105" s="102" t="str">
        <x:f>IFERROR(VLOOKUP($B105,'异常检测'!$A$6:$X$205,8,FALSE),"")</x:f>
      </x:c>
      <x:c r="I105" s="102" t="str">
        <x:f>IFERROR(VLOOKUP($B105,'异常检测'!$A$6:$X$205,14,FALSE),"")</x:f>
      </x:c>
      <x:c r="J105" s="102" t="str">
        <x:f>IFERROR(VLOOKUP($B105,'异常检测'!$A$6:$X$205,15,FALSE),"")</x:f>
      </x:c>
      <x:c r="K105" s="102" t="str">
        <x:f>IFERROR(VLOOKUP($B105,'异常检测'!$A$6:$X$205,18,FALSE),"")</x:f>
      </x:c>
      <x:c r="L105" s="102" t="str">
        <x:v>待处理</x:v>
      </x:c>
      <x:c r="M105" s="103" t="str">
        <x:f>IFERROR(VLOOKUP($B105,'异常检测'!$A$6:$X$205,20,FALSE),"")</x:f>
      </x:c>
      <x:c r="N105" s="103"/>
      <x:c r="O105" s="102" t="str">
        <x:f>IF($M105="","",IF(AND($L105&lt;&gt;"已关闭",TODAY()&gt;$M105),"逾期","未逾期"))</x:f>
      </x:c>
      <x:c r="P105" s="102" t="str">
        <x:v>未判定</x:v>
      </x:c>
      <x:c r="Q105" s="102"/>
      <x:c r="R105" s="102"/>
      <x:c r="S105" s="106"/>
      <x:c r="T105" s="102"/>
    </x:row>
  </x:sheetData>
  <x:mergeCells>
    <x:mergeCell ref="A1:T1"/>
  </x:mergeCells>
  <x:conditionalFormatting sqref="O6:O105">
    <x:cfRule type="expression" dxfId="5" priority="1">
      <x:formula>$O6="逾期"</x:formula>
    </x:cfRule>
  </x:conditionalFormatting>
  <x:dataValidations count="3">
    <x:dataValidation type="list" sqref="B6:B105">
      <x:formula1>异常检测!$A$6:$A$205</x:formula1>
    </x:dataValidation>
    <x:dataValidation type="list" sqref="L6:L105">
      <x:formula1>基础设置!$N$13:$N$17</x:formula1>
    </x:dataValidation>
    <x:dataValidation type="list" sqref="P6:P105">
      <x:formula1>基础设置!$R$13:$R$21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2ac999b203e464a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4" hidden="0" customWidth="1"/>
    <x:col min="9" max="9" width="10" hidden="0" customWidth="1"/>
    <x:col min="10" max="10" width="14" hidden="0" customWidth="1"/>
    <x:col min="11" max="11" width="14" hidden="0" customWidth="1"/>
    <x:col min="12" max="12" width="4" hidden="0" customWidth="1"/>
    <x:col min="13" max="13" width="14" hidden="0" customWidth="1"/>
    <x:col min="14" max="14" width="14" hidden="0" customWidth="1"/>
    <x:col min="15" max="15" width="14" hidden="0" customWidth="1"/>
  </x:cols>
  <x:sheetData>
    <x:row r="1" ht="34" customHeight="1">
      <x:c r="A1" s="5" t="str">
        <x:v>月度汇总：按能源类型汇总用量/成本/异常/碳排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2" ht="24" customHeight="1">
      <x:c r="A2" s="13" t="str">
        <x:v>说明</x:v>
      </x:c>
      <x:c r="B2" s="13" t="str">
        <x:v>A列可替换为任意月份首日；公式会自动按月汇总能耗数据。</x:v>
      </x:c>
      <x:c r="C2" s="13"/>
      <x:c r="D2" s="13"/>
      <x:c r="E2" s="13"/>
      <x:c r="F2" s="13"/>
      <x:c r="G2" s="13"/>
      <x:c r="H2" s="13"/>
      <x:c r="I2" s="13"/>
      <x:c r="J2" s="13"/>
      <x:c r="K2" s="13"/>
    </x:row>
    <x:row r="3" ht="24" customHeight="1"/>
    <x:row r="4">
      <x:c r="A4" s="30" t="str">
        <x:v>月份</x:v>
      </x:c>
      <x:c r="B4" s="30" t="str">
        <x:v>电(kWh)</x:v>
      </x:c>
      <x:c r="C4" s="30" t="str">
        <x:v>水(m³)</x:v>
      </x:c>
      <x:c r="D4" s="30" t="str">
        <x:v>气(m³)</x:v>
      </x:c>
      <x:c r="E4" s="30" t="str">
        <x:v>热(GJ)</x:v>
      </x:c>
      <x:c r="F4" s="30" t="str">
        <x:v>蒸汽(t)</x:v>
      </x:c>
      <x:c r="G4" s="30" t="str">
        <x:v>冷量(GJ)</x:v>
      </x:c>
      <x:c r="H4" s="30" t="str">
        <x:v>总费用</x:v>
      </x:c>
      <x:c r="I4" s="30" t="str">
        <x:v>异常数</x:v>
      </x:c>
      <x:c r="J4" s="30" t="str">
        <x:v>高/严重异常</x:v>
      </x:c>
      <x:c r="K4" s="30" t="str">
        <x:v>碳排kgCO2e</x:v>
      </x:c>
      <x:c r="M4" s="44" t="str">
        <x:v>能源类型</x:v>
      </x:c>
      <x:c r="N4" s="44" t="str">
        <x:v>用量汇总</x:v>
      </x:c>
      <x:c r="O4" s="44" t="str">
        <x:v>费用汇总</x:v>
      </x:c>
    </x:row>
    <x:row r="5">
      <x:c r="A5" s="112" t="n">
        <x:v>46023</x:v>
      </x:c>
      <x:c r="B5" s="74" t="n">
        <x:f>SUMIFS('能耗数据录入'!$N$6:$N$205,'能耗数据录入'!$B$6:$B$205,"&gt;="&amp;$A5,'能耗数据录入'!$B$6:$B$205,"&lt;"&amp;EDATE($A5,1),'能耗数据录入'!$J$6:$J$205,"电")</x:f>
        <x:v>0</x:v>
      </x:c>
      <x:c r="C5" s="74" t="n">
        <x:f>SUMIFS('能耗数据录入'!$N$6:$N$205,'能耗数据录入'!$B$6:$B$205,"&gt;="&amp;$A5,'能耗数据录入'!$B$6:$B$205,"&lt;"&amp;EDATE($A5,1),'能耗数据录入'!$J$6:$J$205,"水")</x:f>
        <x:v>0</x:v>
      </x:c>
      <x:c r="D5" s="74" t="n">
        <x:f>SUMIFS('能耗数据录入'!$N$6:$N$205,'能耗数据录入'!$B$6:$B$205,"&gt;="&amp;$A5,'能耗数据录入'!$B$6:$B$205,"&lt;"&amp;EDATE($A5,1),'能耗数据录入'!$J$6:$J$205,"气")</x:f>
        <x:v>0</x:v>
      </x:c>
      <x:c r="E5" s="74" t="n">
        <x:f>SUMIFS('能耗数据录入'!$N$6:$N$205,'能耗数据录入'!$B$6:$B$205,"&gt;="&amp;$A5,'能耗数据录入'!$B$6:$B$205,"&lt;"&amp;EDATE($A5,1),'能耗数据录入'!$J$6:$J$205,"热")</x:f>
        <x:v>0</x:v>
      </x:c>
      <x:c r="F5" s="74" t="n">
        <x:f>SUMIFS('能耗数据录入'!$N$6:$N$205,'能耗数据录入'!$B$6:$B$205,"&gt;="&amp;$A5,'能耗数据录入'!$B$6:$B$205,"&lt;"&amp;EDATE($A5,1),'能耗数据录入'!$J$6:$J$205,"蒸汽")</x:f>
        <x:v>0</x:v>
      </x:c>
      <x:c r="G5" s="74" t="n">
        <x:f>SUMIFS('能耗数据录入'!$N$6:$N$205,'能耗数据录入'!$B$6:$B$205,"&gt;="&amp;$A5,'能耗数据录入'!$B$6:$B$205,"&lt;"&amp;EDATE($A5,1),'能耗数据录入'!$J$6:$J$205,"冷量")</x:f>
        <x:v>0</x:v>
      </x:c>
      <x:c r="H5" s="100" t="n">
        <x:f>SUMIFS('能耗数据录入'!$P$6:$P$205,'能耗数据录入'!$B$6:$B$205,"&gt;="&amp;$A5,'能耗数据录入'!$B$6:$B$205,"&lt;"&amp;EDATE($A5,1))</x:f>
        <x:v>0</x:v>
      </x:c>
      <x:c r="I5" s="114" t="n">
        <x:f>COUNTIFS('异常检测'!$B$6:$B$205,"&gt;="&amp;$A5,'异常检测'!$B$6:$B$205,"&lt;"&amp;EDATE($A5,1),'异常检测'!$N$6:$N$205,"&lt;&gt;正常",'异常检测'!$N$6:$N$205,"&lt;&gt;")</x:f>
        <x:v>0</x:v>
      </x:c>
      <x:c r="J5" s="114" t="n">
        <x:f>COUNTIFS('异常检测'!$B$6:$B$205,"&gt;="&amp;$A5,'异常检测'!$B$6:$B$205,"&lt;"&amp;EDATE($A5,1),'异常检测'!$O$6:$O$205,"高")+COUNTIFS('异常检测'!$B$6:$B$205,"&gt;="&amp;$A5,'异常检测'!$B$6:$B$205,"&lt;"&amp;EDATE($A5,1),'异常检测'!$O$6:$O$205,"严重")</x:f>
        <x:v>0</x:v>
      </x:c>
      <x:c r="K5" s="74" t="n">
        <x:f>SUMIFS('能耗数据录入'!$U$6:$U$205,'能耗数据录入'!$B$6:$B$205,"&gt;="&amp;$A5,'能耗数据录入'!$B$6:$B$205,"&lt;"&amp;EDATE($A5,1))</x:f>
        <x:v>0</x:v>
      </x:c>
      <x:c r="M5" t="str">
        <x:v>电</x:v>
      </x:c>
      <x:c r="N5" s="74" t="n">
        <x:f>SUMIFS('能耗数据录入'!$N$6:$N$205,'能耗数据录入'!$J$6:$J$205,$M5)</x:f>
        <x:v>2400</x:v>
      </x:c>
      <x:c r="O5" s="100" t="n">
        <x:f>SUMIFS('能耗数据录入'!$P$6:$P$205,'能耗数据录入'!$J$6:$J$205,$M5)</x:f>
        <x:v>2040</x:v>
      </x:c>
    </x:row>
    <x:row r="6">
      <x:c r="A6" s="112" t="n">
        <x:v>46054</x:v>
      </x:c>
      <x:c r="B6" s="74" t="n">
        <x:f>SUMIFS('能耗数据录入'!$N$6:$N$205,'能耗数据录入'!$B$6:$B$205,"&gt;="&amp;$A6,'能耗数据录入'!$B$6:$B$205,"&lt;"&amp;EDATE($A6,1),'能耗数据录入'!$J$6:$J$205,"电")</x:f>
        <x:v>0</x:v>
      </x:c>
      <x:c r="C6" s="74" t="n">
        <x:f>SUMIFS('能耗数据录入'!$N$6:$N$205,'能耗数据录入'!$B$6:$B$205,"&gt;="&amp;$A6,'能耗数据录入'!$B$6:$B$205,"&lt;"&amp;EDATE($A6,1),'能耗数据录入'!$J$6:$J$205,"水")</x:f>
        <x:v>0</x:v>
      </x:c>
      <x:c r="D6" s="74" t="n">
        <x:f>SUMIFS('能耗数据录入'!$N$6:$N$205,'能耗数据录入'!$B$6:$B$205,"&gt;="&amp;$A6,'能耗数据录入'!$B$6:$B$205,"&lt;"&amp;EDATE($A6,1),'能耗数据录入'!$J$6:$J$205,"气")</x:f>
        <x:v>0</x:v>
      </x:c>
      <x:c r="E6" s="74" t="n">
        <x:f>SUMIFS('能耗数据录入'!$N$6:$N$205,'能耗数据录入'!$B$6:$B$205,"&gt;="&amp;$A6,'能耗数据录入'!$B$6:$B$205,"&lt;"&amp;EDATE($A6,1),'能耗数据录入'!$J$6:$J$205,"热")</x:f>
        <x:v>0</x:v>
      </x:c>
      <x:c r="F6" s="74" t="n">
        <x:f>SUMIFS('能耗数据录入'!$N$6:$N$205,'能耗数据录入'!$B$6:$B$205,"&gt;="&amp;$A6,'能耗数据录入'!$B$6:$B$205,"&lt;"&amp;EDATE($A6,1),'能耗数据录入'!$J$6:$J$205,"蒸汽")</x:f>
        <x:v>0</x:v>
      </x:c>
      <x:c r="G6" s="74" t="n">
        <x:f>SUMIFS('能耗数据录入'!$N$6:$N$205,'能耗数据录入'!$B$6:$B$205,"&gt;="&amp;$A6,'能耗数据录入'!$B$6:$B$205,"&lt;"&amp;EDATE($A6,1),'能耗数据录入'!$J$6:$J$205,"冷量")</x:f>
        <x:v>0</x:v>
      </x:c>
      <x:c r="H6" s="100" t="n">
        <x:f>SUMIFS('能耗数据录入'!$P$6:$P$205,'能耗数据录入'!$B$6:$B$205,"&gt;="&amp;$A6,'能耗数据录入'!$B$6:$B$205,"&lt;"&amp;EDATE($A6,1))</x:f>
        <x:v>0</x:v>
      </x:c>
      <x:c r="I6" s="114" t="n">
        <x:f>COUNTIFS('异常检测'!$B$6:$B$205,"&gt;="&amp;$A6,'异常检测'!$B$6:$B$205,"&lt;"&amp;EDATE($A6,1),'异常检测'!$N$6:$N$205,"&lt;&gt;正常",'异常检测'!$N$6:$N$205,"&lt;&gt;")</x:f>
        <x:v>0</x:v>
      </x:c>
      <x:c r="J6" s="114" t="n">
        <x:f>COUNTIFS('异常检测'!$B$6:$B$205,"&gt;="&amp;$A6,'异常检测'!$B$6:$B$205,"&lt;"&amp;EDATE($A6,1),'异常检测'!$O$6:$O$205,"高")+COUNTIFS('异常检测'!$B$6:$B$205,"&gt;="&amp;$A6,'异常检测'!$B$6:$B$205,"&lt;"&amp;EDATE($A6,1),'异常检测'!$O$6:$O$205,"严重")</x:f>
        <x:v>0</x:v>
      </x:c>
      <x:c r="K6" s="74" t="n">
        <x:f>SUMIFS('能耗数据录入'!$U$6:$U$205,'能耗数据录入'!$B$6:$B$205,"&gt;="&amp;$A6,'能耗数据录入'!$B$6:$B$205,"&lt;"&amp;EDATE($A6,1))</x:f>
        <x:v>0</x:v>
      </x:c>
      <x:c r="M6" t="str">
        <x:v>水</x:v>
      </x:c>
      <x:c r="N6" s="74" t="n">
        <x:f>SUMIFS('能耗数据录入'!$N$6:$N$205,'能耗数据录入'!$J$6:$J$205,$M6)</x:f>
        <x:v>110</x:v>
      </x:c>
      <x:c r="O6" s="100" t="n">
        <x:f>SUMIFS('能耗数据录入'!$P$6:$P$205,'能耗数据录入'!$J$6:$J$205,$M6)</x:f>
        <x:v>462</x:v>
      </x:c>
    </x:row>
    <x:row r="7">
      <x:c r="A7" s="112" t="n">
        <x:v>46082</x:v>
      </x:c>
      <x:c r="B7" s="74" t="n">
        <x:f>SUMIFS('能耗数据录入'!$N$6:$N$205,'能耗数据录入'!$B$6:$B$205,"&gt;="&amp;$A7,'能耗数据录入'!$B$6:$B$205,"&lt;"&amp;EDATE($A7,1),'能耗数据录入'!$J$6:$J$205,"电")</x:f>
        <x:v>0</x:v>
      </x:c>
      <x:c r="C7" s="74" t="n">
        <x:f>SUMIFS('能耗数据录入'!$N$6:$N$205,'能耗数据录入'!$B$6:$B$205,"&gt;="&amp;$A7,'能耗数据录入'!$B$6:$B$205,"&lt;"&amp;EDATE($A7,1),'能耗数据录入'!$J$6:$J$205,"水")</x:f>
        <x:v>0</x:v>
      </x:c>
      <x:c r="D7" s="74" t="n">
        <x:f>SUMIFS('能耗数据录入'!$N$6:$N$205,'能耗数据录入'!$B$6:$B$205,"&gt;="&amp;$A7,'能耗数据录入'!$B$6:$B$205,"&lt;"&amp;EDATE($A7,1),'能耗数据录入'!$J$6:$J$205,"气")</x:f>
        <x:v>0</x:v>
      </x:c>
      <x:c r="E7" s="74" t="n">
        <x:f>SUMIFS('能耗数据录入'!$N$6:$N$205,'能耗数据录入'!$B$6:$B$205,"&gt;="&amp;$A7,'能耗数据录入'!$B$6:$B$205,"&lt;"&amp;EDATE($A7,1),'能耗数据录入'!$J$6:$J$205,"热")</x:f>
        <x:v>0</x:v>
      </x:c>
      <x:c r="F7" s="74" t="n">
        <x:f>SUMIFS('能耗数据录入'!$N$6:$N$205,'能耗数据录入'!$B$6:$B$205,"&gt;="&amp;$A7,'能耗数据录入'!$B$6:$B$205,"&lt;"&amp;EDATE($A7,1),'能耗数据录入'!$J$6:$J$205,"蒸汽")</x:f>
        <x:v>0</x:v>
      </x:c>
      <x:c r="G7" s="74" t="n">
        <x:f>SUMIFS('能耗数据录入'!$N$6:$N$205,'能耗数据录入'!$B$6:$B$205,"&gt;="&amp;$A7,'能耗数据录入'!$B$6:$B$205,"&lt;"&amp;EDATE($A7,1),'能耗数据录入'!$J$6:$J$205,"冷量")</x:f>
        <x:v>0</x:v>
      </x:c>
      <x:c r="H7" s="100" t="n">
        <x:f>SUMIFS('能耗数据录入'!$P$6:$P$205,'能耗数据录入'!$B$6:$B$205,"&gt;="&amp;$A7,'能耗数据录入'!$B$6:$B$205,"&lt;"&amp;EDATE($A7,1))</x:f>
        <x:v>0</x:v>
      </x:c>
      <x:c r="I7" s="114" t="n">
        <x:f>COUNTIFS('异常检测'!$B$6:$B$205,"&gt;="&amp;$A7,'异常检测'!$B$6:$B$205,"&lt;"&amp;EDATE($A7,1),'异常检测'!$N$6:$N$205,"&lt;&gt;正常",'异常检测'!$N$6:$N$205,"&lt;&gt;")</x:f>
        <x:v>0</x:v>
      </x:c>
      <x:c r="J7" s="114" t="n">
        <x:f>COUNTIFS('异常检测'!$B$6:$B$205,"&gt;="&amp;$A7,'异常检测'!$B$6:$B$205,"&lt;"&amp;EDATE($A7,1),'异常检测'!$O$6:$O$205,"高")+COUNTIFS('异常检测'!$B$6:$B$205,"&gt;="&amp;$A7,'异常检测'!$B$6:$B$205,"&lt;"&amp;EDATE($A7,1),'异常检测'!$O$6:$O$205,"严重")</x:f>
        <x:v>0</x:v>
      </x:c>
      <x:c r="K7" s="74" t="n">
        <x:f>SUMIFS('能耗数据录入'!$U$6:$U$205,'能耗数据录入'!$B$6:$B$205,"&gt;="&amp;$A7,'能耗数据录入'!$B$6:$B$205,"&lt;"&amp;EDATE($A7,1))</x:f>
        <x:v>0</x:v>
      </x:c>
      <x:c r="M7" t="str">
        <x:v>气</x:v>
      </x:c>
      <x:c r="N7" s="74" t="n">
        <x:f>SUMIFS('能耗数据录入'!$N$6:$N$205,'能耗数据录入'!$J$6:$J$205,$M7)</x:f>
        <x:v>560</x:v>
      </x:c>
      <x:c r="O7" s="100" t="n">
        <x:f>SUMIFS('能耗数据录入'!$P$6:$P$205,'能耗数据录入'!$J$6:$J$205,$M7)</x:f>
        <x:v>2128</x:v>
      </x:c>
    </x:row>
    <x:row r="8">
      <x:c r="A8" s="112" t="n">
        <x:v>46113</x:v>
      </x:c>
      <x:c r="B8" s="74" t="n">
        <x:f>SUMIFS('能耗数据录入'!$N$6:$N$205,'能耗数据录入'!$B$6:$B$205,"&gt;="&amp;$A8,'能耗数据录入'!$B$6:$B$205,"&lt;"&amp;EDATE($A8,1),'能耗数据录入'!$J$6:$J$205,"电")</x:f>
        <x:v>2400</x:v>
      </x:c>
      <x:c r="C8" s="74" t="n">
        <x:f>SUMIFS('能耗数据录入'!$N$6:$N$205,'能耗数据录入'!$B$6:$B$205,"&gt;="&amp;$A8,'能耗数据录入'!$B$6:$B$205,"&lt;"&amp;EDATE($A8,1),'能耗数据录入'!$J$6:$J$205,"水")</x:f>
        <x:v>110</x:v>
      </x:c>
      <x:c r="D8" s="74" t="n">
        <x:f>SUMIFS('能耗数据录入'!$N$6:$N$205,'能耗数据录入'!$B$6:$B$205,"&gt;="&amp;$A8,'能耗数据录入'!$B$6:$B$205,"&lt;"&amp;EDATE($A8,1),'能耗数据录入'!$J$6:$J$205,"气")</x:f>
        <x:v>560</x:v>
      </x:c>
      <x:c r="E8" s="74" t="n">
        <x:f>SUMIFS('能耗数据录入'!$N$6:$N$205,'能耗数据录入'!$B$6:$B$205,"&gt;="&amp;$A8,'能耗数据录入'!$B$6:$B$205,"&lt;"&amp;EDATE($A8,1),'能耗数据录入'!$J$6:$J$205,"热")</x:f>
        <x:v>22</x:v>
      </x:c>
      <x:c r="F8" s="74" t="n">
        <x:f>SUMIFS('能耗数据录入'!$N$6:$N$205,'能耗数据录入'!$B$6:$B$205,"&gt;="&amp;$A8,'能耗数据录入'!$B$6:$B$205,"&lt;"&amp;EDATE($A8,1),'能耗数据录入'!$J$6:$J$205,"蒸汽")</x:f>
        <x:v>0</x:v>
      </x:c>
      <x:c r="G8" s="74" t="n">
        <x:f>SUMIFS('能耗数据录入'!$N$6:$N$205,'能耗数据录入'!$B$6:$B$205,"&gt;="&amp;$A8,'能耗数据录入'!$B$6:$B$205,"&lt;"&amp;EDATE($A8,1),'能耗数据录入'!$J$6:$J$205,"冷量")</x:f>
        <x:v>60</x:v>
      </x:c>
      <x:c r="H8" s="100" t="n">
        <x:f>SUMIFS('能耗数据录入'!$P$6:$P$205,'能耗数据录入'!$B$6:$B$205,"&gt;="&amp;$A8,'能耗数据录入'!$B$6:$B$205,"&lt;"&amp;EDATE($A8,1))</x:f>
        <x:v>10360</x:v>
      </x:c>
      <x:c r="I8" s="114" t="n">
        <x:f>COUNTIFS('异常检测'!$B$6:$B$205,"&gt;="&amp;$A8,'异常检测'!$B$6:$B$205,"&lt;"&amp;EDATE($A8,1),'异常检测'!$N$6:$N$205,"&lt;&gt;正常",'异常检测'!$N$6:$N$205,"&lt;&gt;")</x:f>
        <x:v>2</x:v>
      </x:c>
      <x:c r="J8" s="114" t="n">
        <x:f>COUNTIFS('异常检测'!$B$6:$B$205,"&gt;="&amp;$A8,'异常检测'!$B$6:$B$205,"&lt;"&amp;EDATE($A8,1),'异常检测'!$O$6:$O$205,"高")+COUNTIFS('异常检测'!$B$6:$B$205,"&gt;="&amp;$A8,'异常检测'!$B$6:$B$205,"&lt;"&amp;EDATE($A8,1),'异常检测'!$O$6:$O$205,"严重")</x:f>
        <x:v>0</x:v>
      </x:c>
      <x:c r="K8" s="74" t="n">
        <x:f>SUMIFS('能耗数据录入'!$U$6:$U$205,'能耗数据录入'!$B$6:$B$205,"&gt;="&amp;$A8,'能耗数据录入'!$B$6:$B$205,"&lt;"&amp;EDATE($A8,1))</x:f>
        <x:v>7824.185</x:v>
      </x:c>
      <x:c r="M8" t="str">
        <x:v>热</x:v>
      </x:c>
      <x:c r="N8" s="74" t="n">
        <x:f>SUMIFS('能耗数据录入'!$N$6:$N$205,'能耗数据录入'!$J$6:$J$205,$M8)</x:f>
        <x:v>22</x:v>
      </x:c>
      <x:c r="O8" s="100" t="n">
        <x:f>SUMIFS('能耗数据录入'!$P$6:$P$205,'能耗数据录入'!$J$6:$J$205,$M8)</x:f>
        <x:v>1650</x:v>
      </x:c>
    </x:row>
    <x:row r="9">
      <x:c r="A9" s="112" t="n">
        <x:v>46143</x:v>
      </x:c>
      <x:c r="B9" s="74" t="n">
        <x:f>SUMIFS('能耗数据录入'!$N$6:$N$205,'能耗数据录入'!$B$6:$B$205,"&gt;="&amp;$A9,'能耗数据录入'!$B$6:$B$205,"&lt;"&amp;EDATE($A9,1),'能耗数据录入'!$J$6:$J$205,"电")</x:f>
        <x:v>0</x:v>
      </x:c>
      <x:c r="C9" s="74" t="n">
        <x:f>SUMIFS('能耗数据录入'!$N$6:$N$205,'能耗数据录入'!$B$6:$B$205,"&gt;="&amp;$A9,'能耗数据录入'!$B$6:$B$205,"&lt;"&amp;EDATE($A9,1),'能耗数据录入'!$J$6:$J$205,"水")</x:f>
        <x:v>0</x:v>
      </x:c>
      <x:c r="D9" s="74" t="n">
        <x:f>SUMIFS('能耗数据录入'!$N$6:$N$205,'能耗数据录入'!$B$6:$B$205,"&gt;="&amp;$A9,'能耗数据录入'!$B$6:$B$205,"&lt;"&amp;EDATE($A9,1),'能耗数据录入'!$J$6:$J$205,"气")</x:f>
        <x:v>0</x:v>
      </x:c>
      <x:c r="E9" s="74" t="n">
        <x:f>SUMIFS('能耗数据录入'!$N$6:$N$205,'能耗数据录入'!$B$6:$B$205,"&gt;="&amp;$A9,'能耗数据录入'!$B$6:$B$205,"&lt;"&amp;EDATE($A9,1),'能耗数据录入'!$J$6:$J$205,"热")</x:f>
        <x:v>0</x:v>
      </x:c>
      <x:c r="F9" s="74" t="n">
        <x:f>SUMIFS('能耗数据录入'!$N$6:$N$205,'能耗数据录入'!$B$6:$B$205,"&gt;="&amp;$A9,'能耗数据录入'!$B$6:$B$205,"&lt;"&amp;EDATE($A9,1),'能耗数据录入'!$J$6:$J$205,"蒸汽")</x:f>
        <x:v>0</x:v>
      </x:c>
      <x:c r="G9" s="74" t="n">
        <x:f>SUMIFS('能耗数据录入'!$N$6:$N$205,'能耗数据录入'!$B$6:$B$205,"&gt;="&amp;$A9,'能耗数据录入'!$B$6:$B$205,"&lt;"&amp;EDATE($A9,1),'能耗数据录入'!$J$6:$J$205,"冷量")</x:f>
        <x:v>0</x:v>
      </x:c>
      <x:c r="H9" s="100" t="n">
        <x:f>SUMIFS('能耗数据录入'!$P$6:$P$205,'能耗数据录入'!$B$6:$B$205,"&gt;="&amp;$A9,'能耗数据录入'!$B$6:$B$205,"&lt;"&amp;EDATE($A9,1))</x:f>
        <x:v>0</x:v>
      </x:c>
      <x:c r="I9" s="114" t="n">
        <x:f>COUNTIFS('异常检测'!$B$6:$B$205,"&gt;="&amp;$A9,'异常检测'!$B$6:$B$205,"&lt;"&amp;EDATE($A9,1),'异常检测'!$N$6:$N$205,"&lt;&gt;正常",'异常检测'!$N$6:$N$205,"&lt;&gt;")</x:f>
        <x:v>0</x:v>
      </x:c>
      <x:c r="J9" s="114" t="n">
        <x:f>COUNTIFS('异常检测'!$B$6:$B$205,"&gt;="&amp;$A9,'异常检测'!$B$6:$B$205,"&lt;"&amp;EDATE($A9,1),'异常检测'!$O$6:$O$205,"高")+COUNTIFS('异常检测'!$B$6:$B$205,"&gt;="&amp;$A9,'异常检测'!$B$6:$B$205,"&lt;"&amp;EDATE($A9,1),'异常检测'!$O$6:$O$205,"严重")</x:f>
        <x:v>0</x:v>
      </x:c>
      <x:c r="K9" s="74" t="n">
        <x:f>SUMIFS('能耗数据录入'!$U$6:$U$205,'能耗数据录入'!$B$6:$B$205,"&gt;="&amp;$A9,'能耗数据录入'!$B$6:$B$205,"&lt;"&amp;EDATE($A9,1))</x:f>
        <x:v>0</x:v>
      </x:c>
      <x:c r="M9" t="str">
        <x:v>蒸汽</x:v>
      </x:c>
      <x:c r="N9" s="74" t="n">
        <x:f>SUMIFS('能耗数据录入'!$N$6:$N$205,'能耗数据录入'!$J$6:$J$205,$M9)</x:f>
        <x:v>0</x:v>
      </x:c>
      <x:c r="O9" s="100" t="n">
        <x:f>SUMIFS('能耗数据录入'!$P$6:$P$205,'能耗数据录入'!$J$6:$J$205,$M9)</x:f>
        <x:v>0</x:v>
      </x:c>
    </x:row>
    <x:row r="10">
      <x:c r="A10" s="112" t="n">
        <x:v>46174</x:v>
      </x:c>
      <x:c r="B10" s="74" t="n">
        <x:f>SUMIFS('能耗数据录入'!$N$6:$N$205,'能耗数据录入'!$B$6:$B$205,"&gt;="&amp;$A10,'能耗数据录入'!$B$6:$B$205,"&lt;"&amp;EDATE($A10,1),'能耗数据录入'!$J$6:$J$205,"电")</x:f>
        <x:v>0</x:v>
      </x:c>
      <x:c r="C10" s="74" t="n">
        <x:f>SUMIFS('能耗数据录入'!$N$6:$N$205,'能耗数据录入'!$B$6:$B$205,"&gt;="&amp;$A10,'能耗数据录入'!$B$6:$B$205,"&lt;"&amp;EDATE($A10,1),'能耗数据录入'!$J$6:$J$205,"水")</x:f>
        <x:v>0</x:v>
      </x:c>
      <x:c r="D10" s="74" t="n">
        <x:f>SUMIFS('能耗数据录入'!$N$6:$N$205,'能耗数据录入'!$B$6:$B$205,"&gt;="&amp;$A10,'能耗数据录入'!$B$6:$B$205,"&lt;"&amp;EDATE($A10,1),'能耗数据录入'!$J$6:$J$205,"气")</x:f>
        <x:v>0</x:v>
      </x:c>
      <x:c r="E10" s="74" t="n">
        <x:f>SUMIFS('能耗数据录入'!$N$6:$N$205,'能耗数据录入'!$B$6:$B$205,"&gt;="&amp;$A10,'能耗数据录入'!$B$6:$B$205,"&lt;"&amp;EDATE($A10,1),'能耗数据录入'!$J$6:$J$205,"热")</x:f>
        <x:v>0</x:v>
      </x:c>
      <x:c r="F10" s="74" t="n">
        <x:f>SUMIFS('能耗数据录入'!$N$6:$N$205,'能耗数据录入'!$B$6:$B$205,"&gt;="&amp;$A10,'能耗数据录入'!$B$6:$B$205,"&lt;"&amp;EDATE($A10,1),'能耗数据录入'!$J$6:$J$205,"蒸汽")</x:f>
        <x:v>0</x:v>
      </x:c>
      <x:c r="G10" s="74" t="n">
        <x:f>SUMIFS('能耗数据录入'!$N$6:$N$205,'能耗数据录入'!$B$6:$B$205,"&gt;="&amp;$A10,'能耗数据录入'!$B$6:$B$205,"&lt;"&amp;EDATE($A10,1),'能耗数据录入'!$J$6:$J$205,"冷量")</x:f>
        <x:v>0</x:v>
      </x:c>
      <x:c r="H10" s="100" t="n">
        <x:f>SUMIFS('能耗数据录入'!$P$6:$P$205,'能耗数据录入'!$B$6:$B$205,"&gt;="&amp;$A10,'能耗数据录入'!$B$6:$B$205,"&lt;"&amp;EDATE($A10,1))</x:f>
        <x:v>0</x:v>
      </x:c>
      <x:c r="I10" s="114" t="n">
        <x:f>COUNTIFS('异常检测'!$B$6:$B$205,"&gt;="&amp;$A10,'异常检测'!$B$6:$B$205,"&lt;"&amp;EDATE($A10,1),'异常检测'!$N$6:$N$205,"&lt;&gt;正常",'异常检测'!$N$6:$N$205,"&lt;&gt;")</x:f>
        <x:v>0</x:v>
      </x:c>
      <x:c r="J10" s="114" t="n">
        <x:f>COUNTIFS('异常检测'!$B$6:$B$205,"&gt;="&amp;$A10,'异常检测'!$B$6:$B$205,"&lt;"&amp;EDATE($A10,1),'异常检测'!$O$6:$O$205,"高")+COUNTIFS('异常检测'!$B$6:$B$205,"&gt;="&amp;$A10,'异常检测'!$B$6:$B$205,"&lt;"&amp;EDATE($A10,1),'异常检测'!$O$6:$O$205,"严重")</x:f>
        <x:v>0</x:v>
      </x:c>
      <x:c r="K10" s="74" t="n">
        <x:f>SUMIFS('能耗数据录入'!$U$6:$U$205,'能耗数据录入'!$B$6:$B$205,"&gt;="&amp;$A10,'能耗数据录入'!$B$6:$B$205,"&lt;"&amp;EDATE($A10,1))</x:f>
        <x:v>0</x:v>
      </x:c>
      <x:c r="M10" t="str">
        <x:v>冷量</x:v>
      </x:c>
      <x:c r="N10" s="74" t="n">
        <x:f>SUMIFS('能耗数据录入'!$N$6:$N$205,'能耗数据录入'!$J$6:$J$205,$M10)</x:f>
        <x:v>60</x:v>
      </x:c>
      <x:c r="O10" s="100" t="n">
        <x:f>SUMIFS('能耗数据录入'!$P$6:$P$205,'能耗数据录入'!$J$6:$J$205,$M10)</x:f>
        <x:v>3900</x:v>
      </x:c>
    </x:row>
    <x:row r="11">
      <x:c r="A11" s="112" t="n">
        <x:v>46204</x:v>
      </x:c>
      <x:c r="B11" s="74" t="n">
        <x:f>SUMIFS('能耗数据录入'!$N$6:$N$205,'能耗数据录入'!$B$6:$B$205,"&gt;="&amp;$A11,'能耗数据录入'!$B$6:$B$205,"&lt;"&amp;EDATE($A11,1),'能耗数据录入'!$J$6:$J$205,"电")</x:f>
        <x:v>0</x:v>
      </x:c>
      <x:c r="C11" s="74" t="n">
        <x:f>SUMIFS('能耗数据录入'!$N$6:$N$205,'能耗数据录入'!$B$6:$B$205,"&gt;="&amp;$A11,'能耗数据录入'!$B$6:$B$205,"&lt;"&amp;EDATE($A11,1),'能耗数据录入'!$J$6:$J$205,"水")</x:f>
        <x:v>0</x:v>
      </x:c>
      <x:c r="D11" s="74" t="n">
        <x:f>SUMIFS('能耗数据录入'!$N$6:$N$205,'能耗数据录入'!$B$6:$B$205,"&gt;="&amp;$A11,'能耗数据录入'!$B$6:$B$205,"&lt;"&amp;EDATE($A11,1),'能耗数据录入'!$J$6:$J$205,"气")</x:f>
        <x:v>0</x:v>
      </x:c>
      <x:c r="E11" s="74" t="n">
        <x:f>SUMIFS('能耗数据录入'!$N$6:$N$205,'能耗数据录入'!$B$6:$B$205,"&gt;="&amp;$A11,'能耗数据录入'!$B$6:$B$205,"&lt;"&amp;EDATE($A11,1),'能耗数据录入'!$J$6:$J$205,"热")</x:f>
        <x:v>0</x:v>
      </x:c>
      <x:c r="F11" s="74" t="n">
        <x:f>SUMIFS('能耗数据录入'!$N$6:$N$205,'能耗数据录入'!$B$6:$B$205,"&gt;="&amp;$A11,'能耗数据录入'!$B$6:$B$205,"&lt;"&amp;EDATE($A11,1),'能耗数据录入'!$J$6:$J$205,"蒸汽")</x:f>
        <x:v>0</x:v>
      </x:c>
      <x:c r="G11" s="74" t="n">
        <x:f>SUMIFS('能耗数据录入'!$N$6:$N$205,'能耗数据录入'!$B$6:$B$205,"&gt;="&amp;$A11,'能耗数据录入'!$B$6:$B$205,"&lt;"&amp;EDATE($A11,1),'能耗数据录入'!$J$6:$J$205,"冷量")</x:f>
        <x:v>0</x:v>
      </x:c>
      <x:c r="H11" s="100" t="n">
        <x:f>SUMIFS('能耗数据录入'!$P$6:$P$205,'能耗数据录入'!$B$6:$B$205,"&gt;="&amp;$A11,'能耗数据录入'!$B$6:$B$205,"&lt;"&amp;EDATE($A11,1))</x:f>
        <x:v>0</x:v>
      </x:c>
      <x:c r="I11" s="114" t="n">
        <x:f>COUNTIFS('异常检测'!$B$6:$B$205,"&gt;="&amp;$A11,'异常检测'!$B$6:$B$205,"&lt;"&amp;EDATE($A11,1),'异常检测'!$N$6:$N$205,"&lt;&gt;正常",'异常检测'!$N$6:$N$205,"&lt;&gt;")</x:f>
        <x:v>0</x:v>
      </x:c>
      <x:c r="J11" s="114" t="n">
        <x:f>COUNTIFS('异常检测'!$B$6:$B$205,"&gt;="&amp;$A11,'异常检测'!$B$6:$B$205,"&lt;"&amp;EDATE($A11,1),'异常检测'!$O$6:$O$205,"高")+COUNTIFS('异常检测'!$B$6:$B$205,"&gt;="&amp;$A11,'异常检测'!$B$6:$B$205,"&lt;"&amp;EDATE($A11,1),'异常检测'!$O$6:$O$205,"严重")</x:f>
        <x:v>0</x:v>
      </x:c>
      <x:c r="K11" s="74" t="n">
        <x:f>SUMIFS('能耗数据录入'!$U$6:$U$205,'能耗数据录入'!$B$6:$B$205,"&gt;="&amp;$A11,'能耗数据录入'!$B$6:$B$205,"&lt;"&amp;EDATE($A11,1))</x:f>
        <x:v>0</x:v>
      </x:c>
      <x:c r="M11" t="str">
        <x:v>综合能耗</x:v>
      </x:c>
      <x:c r="N11" s="74" t="n">
        <x:f>SUMIFS('能耗数据录入'!$N$6:$N$205,'能耗数据录入'!$J$6:$J$205,$M11)</x:f>
        <x:v>180</x:v>
      </x:c>
      <x:c r="O11" s="100" t="n">
        <x:f>SUMIFS('能耗数据录入'!$P$6:$P$205,'能耗数据录入'!$J$6:$J$205,$M11)</x:f>
        <x:v>180</x:v>
      </x:c>
    </x:row>
    <x:row r="12">
      <x:c r="A12" s="112" t="n">
        <x:v>46235</x:v>
      </x:c>
      <x:c r="B12" s="74" t="n">
        <x:f>SUMIFS('能耗数据录入'!$N$6:$N$205,'能耗数据录入'!$B$6:$B$205,"&gt;="&amp;$A12,'能耗数据录入'!$B$6:$B$205,"&lt;"&amp;EDATE($A12,1),'能耗数据录入'!$J$6:$J$205,"电")</x:f>
        <x:v>0</x:v>
      </x:c>
      <x:c r="C12" s="74" t="n">
        <x:f>SUMIFS('能耗数据录入'!$N$6:$N$205,'能耗数据录入'!$B$6:$B$205,"&gt;="&amp;$A12,'能耗数据录入'!$B$6:$B$205,"&lt;"&amp;EDATE($A12,1),'能耗数据录入'!$J$6:$J$205,"水")</x:f>
        <x:v>0</x:v>
      </x:c>
      <x:c r="D12" s="74" t="n">
        <x:f>SUMIFS('能耗数据录入'!$N$6:$N$205,'能耗数据录入'!$B$6:$B$205,"&gt;="&amp;$A12,'能耗数据录入'!$B$6:$B$205,"&lt;"&amp;EDATE($A12,1),'能耗数据录入'!$J$6:$J$205,"气")</x:f>
        <x:v>0</x:v>
      </x:c>
      <x:c r="E12" s="74" t="n">
        <x:f>SUMIFS('能耗数据录入'!$N$6:$N$205,'能耗数据录入'!$B$6:$B$205,"&gt;="&amp;$A12,'能耗数据录入'!$B$6:$B$205,"&lt;"&amp;EDATE($A12,1),'能耗数据录入'!$J$6:$J$205,"热")</x:f>
        <x:v>0</x:v>
      </x:c>
      <x:c r="F12" s="74" t="n">
        <x:f>SUMIFS('能耗数据录入'!$N$6:$N$205,'能耗数据录入'!$B$6:$B$205,"&gt;="&amp;$A12,'能耗数据录入'!$B$6:$B$205,"&lt;"&amp;EDATE($A12,1),'能耗数据录入'!$J$6:$J$205,"蒸汽")</x:f>
        <x:v>0</x:v>
      </x:c>
      <x:c r="G12" s="74" t="n">
        <x:f>SUMIFS('能耗数据录入'!$N$6:$N$205,'能耗数据录入'!$B$6:$B$205,"&gt;="&amp;$A12,'能耗数据录入'!$B$6:$B$205,"&lt;"&amp;EDATE($A12,1),'能耗数据录入'!$J$6:$J$205,"冷量")</x:f>
        <x:v>0</x:v>
      </x:c>
      <x:c r="H12" s="100" t="n">
        <x:f>SUMIFS('能耗数据录入'!$P$6:$P$205,'能耗数据录入'!$B$6:$B$205,"&gt;="&amp;$A12,'能耗数据录入'!$B$6:$B$205,"&lt;"&amp;EDATE($A12,1))</x:f>
        <x:v>0</x:v>
      </x:c>
      <x:c r="I12" s="114" t="n">
        <x:f>COUNTIFS('异常检测'!$B$6:$B$205,"&gt;="&amp;$A12,'异常检测'!$B$6:$B$205,"&lt;"&amp;EDATE($A12,1),'异常检测'!$N$6:$N$205,"&lt;&gt;正常",'异常检测'!$N$6:$N$205,"&lt;&gt;")</x:f>
        <x:v>0</x:v>
      </x:c>
      <x:c r="J12" s="114" t="n">
        <x:f>COUNTIFS('异常检测'!$B$6:$B$205,"&gt;="&amp;$A12,'异常检测'!$B$6:$B$205,"&lt;"&amp;EDATE($A12,1),'异常检测'!$O$6:$O$205,"高")+COUNTIFS('异常检测'!$B$6:$B$205,"&gt;="&amp;$A12,'异常检测'!$B$6:$B$205,"&lt;"&amp;EDATE($A12,1),'异常检测'!$O$6:$O$205,"严重")</x:f>
        <x:v>0</x:v>
      </x:c>
      <x:c r="K12" s="74" t="n">
        <x:f>SUMIFS('能耗数据录入'!$U$6:$U$205,'能耗数据录入'!$B$6:$B$205,"&gt;="&amp;$A12,'能耗数据录入'!$B$6:$B$205,"&lt;"&amp;EDATE($A12,1))</x:f>
        <x:v>0</x:v>
      </x:c>
    </x:row>
    <x:row r="13">
      <x:c r="A13" s="112" t="n">
        <x:v>46266</x:v>
      </x:c>
      <x:c r="B13" s="74" t="n">
        <x:f>SUMIFS('能耗数据录入'!$N$6:$N$205,'能耗数据录入'!$B$6:$B$205,"&gt;="&amp;$A13,'能耗数据录入'!$B$6:$B$205,"&lt;"&amp;EDATE($A13,1),'能耗数据录入'!$J$6:$J$205,"电")</x:f>
        <x:v>0</x:v>
      </x:c>
      <x:c r="C13" s="74" t="n">
        <x:f>SUMIFS('能耗数据录入'!$N$6:$N$205,'能耗数据录入'!$B$6:$B$205,"&gt;="&amp;$A13,'能耗数据录入'!$B$6:$B$205,"&lt;"&amp;EDATE($A13,1),'能耗数据录入'!$J$6:$J$205,"水")</x:f>
        <x:v>0</x:v>
      </x:c>
      <x:c r="D13" s="74" t="n">
        <x:f>SUMIFS('能耗数据录入'!$N$6:$N$205,'能耗数据录入'!$B$6:$B$205,"&gt;="&amp;$A13,'能耗数据录入'!$B$6:$B$205,"&lt;"&amp;EDATE($A13,1),'能耗数据录入'!$J$6:$J$205,"气")</x:f>
        <x:v>0</x:v>
      </x:c>
      <x:c r="E13" s="74" t="n">
        <x:f>SUMIFS('能耗数据录入'!$N$6:$N$205,'能耗数据录入'!$B$6:$B$205,"&gt;="&amp;$A13,'能耗数据录入'!$B$6:$B$205,"&lt;"&amp;EDATE($A13,1),'能耗数据录入'!$J$6:$J$205,"热")</x:f>
        <x:v>0</x:v>
      </x:c>
      <x:c r="F13" s="74" t="n">
        <x:f>SUMIFS('能耗数据录入'!$N$6:$N$205,'能耗数据录入'!$B$6:$B$205,"&gt;="&amp;$A13,'能耗数据录入'!$B$6:$B$205,"&lt;"&amp;EDATE($A13,1),'能耗数据录入'!$J$6:$J$205,"蒸汽")</x:f>
        <x:v>0</x:v>
      </x:c>
      <x:c r="G13" s="74" t="n">
        <x:f>SUMIFS('能耗数据录入'!$N$6:$N$205,'能耗数据录入'!$B$6:$B$205,"&gt;="&amp;$A13,'能耗数据录入'!$B$6:$B$205,"&lt;"&amp;EDATE($A13,1),'能耗数据录入'!$J$6:$J$205,"冷量")</x:f>
        <x:v>0</x:v>
      </x:c>
      <x:c r="H13" s="100" t="n">
        <x:f>SUMIFS('能耗数据录入'!$P$6:$P$205,'能耗数据录入'!$B$6:$B$205,"&gt;="&amp;$A13,'能耗数据录入'!$B$6:$B$205,"&lt;"&amp;EDATE($A13,1))</x:f>
        <x:v>0</x:v>
      </x:c>
      <x:c r="I13" s="114" t="n">
        <x:f>COUNTIFS('异常检测'!$B$6:$B$205,"&gt;="&amp;$A13,'异常检测'!$B$6:$B$205,"&lt;"&amp;EDATE($A13,1),'异常检测'!$N$6:$N$205,"&lt;&gt;正常",'异常检测'!$N$6:$N$205,"&lt;&gt;")</x:f>
        <x:v>0</x:v>
      </x:c>
      <x:c r="J13" s="114" t="n">
        <x:f>COUNTIFS('异常检测'!$B$6:$B$205,"&gt;="&amp;$A13,'异常检测'!$B$6:$B$205,"&lt;"&amp;EDATE($A13,1),'异常检测'!$O$6:$O$205,"高")+COUNTIFS('异常检测'!$B$6:$B$205,"&gt;="&amp;$A13,'异常检测'!$B$6:$B$205,"&lt;"&amp;EDATE($A13,1),'异常检测'!$O$6:$O$205,"严重")</x:f>
        <x:v>0</x:v>
      </x:c>
      <x:c r="K13" s="74" t="n">
        <x:f>SUMIFS('能耗数据录入'!$U$6:$U$205,'能耗数据录入'!$B$6:$B$205,"&gt;="&amp;$A13,'能耗数据录入'!$B$6:$B$205,"&lt;"&amp;EDATE($A13,1))</x:f>
        <x:v>0</x:v>
      </x:c>
    </x:row>
    <x:row r="14">
      <x:c r="A14" s="112" t="n">
        <x:v>46296</x:v>
      </x:c>
      <x:c r="B14" s="74" t="n">
        <x:f>SUMIFS('能耗数据录入'!$N$6:$N$205,'能耗数据录入'!$B$6:$B$205,"&gt;="&amp;$A14,'能耗数据录入'!$B$6:$B$205,"&lt;"&amp;EDATE($A14,1),'能耗数据录入'!$J$6:$J$205,"电")</x:f>
        <x:v>0</x:v>
      </x:c>
      <x:c r="C14" s="74" t="n">
        <x:f>SUMIFS('能耗数据录入'!$N$6:$N$205,'能耗数据录入'!$B$6:$B$205,"&gt;="&amp;$A14,'能耗数据录入'!$B$6:$B$205,"&lt;"&amp;EDATE($A14,1),'能耗数据录入'!$J$6:$J$205,"水")</x:f>
        <x:v>0</x:v>
      </x:c>
      <x:c r="D14" s="74" t="n">
        <x:f>SUMIFS('能耗数据录入'!$N$6:$N$205,'能耗数据录入'!$B$6:$B$205,"&gt;="&amp;$A14,'能耗数据录入'!$B$6:$B$205,"&lt;"&amp;EDATE($A14,1),'能耗数据录入'!$J$6:$J$205,"气")</x:f>
        <x:v>0</x:v>
      </x:c>
      <x:c r="E14" s="74" t="n">
        <x:f>SUMIFS('能耗数据录入'!$N$6:$N$205,'能耗数据录入'!$B$6:$B$205,"&gt;="&amp;$A14,'能耗数据录入'!$B$6:$B$205,"&lt;"&amp;EDATE($A14,1),'能耗数据录入'!$J$6:$J$205,"热")</x:f>
        <x:v>0</x:v>
      </x:c>
      <x:c r="F14" s="74" t="n">
        <x:f>SUMIFS('能耗数据录入'!$N$6:$N$205,'能耗数据录入'!$B$6:$B$205,"&gt;="&amp;$A14,'能耗数据录入'!$B$6:$B$205,"&lt;"&amp;EDATE($A14,1),'能耗数据录入'!$J$6:$J$205,"蒸汽")</x:f>
        <x:v>0</x:v>
      </x:c>
      <x:c r="G14" s="74" t="n">
        <x:f>SUMIFS('能耗数据录入'!$N$6:$N$205,'能耗数据录入'!$B$6:$B$205,"&gt;="&amp;$A14,'能耗数据录入'!$B$6:$B$205,"&lt;"&amp;EDATE($A14,1),'能耗数据录入'!$J$6:$J$205,"冷量")</x:f>
        <x:v>0</x:v>
      </x:c>
      <x:c r="H14" s="100" t="n">
        <x:f>SUMIFS('能耗数据录入'!$P$6:$P$205,'能耗数据录入'!$B$6:$B$205,"&gt;="&amp;$A14,'能耗数据录入'!$B$6:$B$205,"&lt;"&amp;EDATE($A14,1))</x:f>
        <x:v>0</x:v>
      </x:c>
      <x:c r="I14" s="114" t="n">
        <x:f>COUNTIFS('异常检测'!$B$6:$B$205,"&gt;="&amp;$A14,'异常检测'!$B$6:$B$205,"&lt;"&amp;EDATE($A14,1),'异常检测'!$N$6:$N$205,"&lt;&gt;正常",'异常检测'!$N$6:$N$205,"&lt;&gt;")</x:f>
        <x:v>0</x:v>
      </x:c>
      <x:c r="J14" s="114" t="n">
        <x:f>COUNTIFS('异常检测'!$B$6:$B$205,"&gt;="&amp;$A14,'异常检测'!$B$6:$B$205,"&lt;"&amp;EDATE($A14,1),'异常检测'!$O$6:$O$205,"高")+COUNTIFS('异常检测'!$B$6:$B$205,"&gt;="&amp;$A14,'异常检测'!$B$6:$B$205,"&lt;"&amp;EDATE($A14,1),'异常检测'!$O$6:$O$205,"严重")</x:f>
        <x:v>0</x:v>
      </x:c>
      <x:c r="K14" s="74" t="n">
        <x:f>SUMIFS('能耗数据录入'!$U$6:$U$205,'能耗数据录入'!$B$6:$B$205,"&gt;="&amp;$A14,'能耗数据录入'!$B$6:$B$205,"&lt;"&amp;EDATE($A14,1))</x:f>
        <x:v>0</x:v>
      </x:c>
    </x:row>
    <x:row r="15">
      <x:c r="A15" s="112" t="n">
        <x:v>46327</x:v>
      </x:c>
      <x:c r="B15" s="74" t="n">
        <x:f>SUMIFS('能耗数据录入'!$N$6:$N$205,'能耗数据录入'!$B$6:$B$205,"&gt;="&amp;$A15,'能耗数据录入'!$B$6:$B$205,"&lt;"&amp;EDATE($A15,1),'能耗数据录入'!$J$6:$J$205,"电")</x:f>
        <x:v>0</x:v>
      </x:c>
      <x:c r="C15" s="74" t="n">
        <x:f>SUMIFS('能耗数据录入'!$N$6:$N$205,'能耗数据录入'!$B$6:$B$205,"&gt;="&amp;$A15,'能耗数据录入'!$B$6:$B$205,"&lt;"&amp;EDATE($A15,1),'能耗数据录入'!$J$6:$J$205,"水")</x:f>
        <x:v>0</x:v>
      </x:c>
      <x:c r="D15" s="74" t="n">
        <x:f>SUMIFS('能耗数据录入'!$N$6:$N$205,'能耗数据录入'!$B$6:$B$205,"&gt;="&amp;$A15,'能耗数据录入'!$B$6:$B$205,"&lt;"&amp;EDATE($A15,1),'能耗数据录入'!$J$6:$J$205,"气")</x:f>
        <x:v>0</x:v>
      </x:c>
      <x:c r="E15" s="74" t="n">
        <x:f>SUMIFS('能耗数据录入'!$N$6:$N$205,'能耗数据录入'!$B$6:$B$205,"&gt;="&amp;$A15,'能耗数据录入'!$B$6:$B$205,"&lt;"&amp;EDATE($A15,1),'能耗数据录入'!$J$6:$J$205,"热")</x:f>
        <x:v>0</x:v>
      </x:c>
      <x:c r="F15" s="74" t="n">
        <x:f>SUMIFS('能耗数据录入'!$N$6:$N$205,'能耗数据录入'!$B$6:$B$205,"&gt;="&amp;$A15,'能耗数据录入'!$B$6:$B$205,"&lt;"&amp;EDATE($A15,1),'能耗数据录入'!$J$6:$J$205,"蒸汽")</x:f>
        <x:v>0</x:v>
      </x:c>
      <x:c r="G15" s="74" t="n">
        <x:f>SUMIFS('能耗数据录入'!$N$6:$N$205,'能耗数据录入'!$B$6:$B$205,"&gt;="&amp;$A15,'能耗数据录入'!$B$6:$B$205,"&lt;"&amp;EDATE($A15,1),'能耗数据录入'!$J$6:$J$205,"冷量")</x:f>
        <x:v>0</x:v>
      </x:c>
      <x:c r="H15" s="100" t="n">
        <x:f>SUMIFS('能耗数据录入'!$P$6:$P$205,'能耗数据录入'!$B$6:$B$205,"&gt;="&amp;$A15,'能耗数据录入'!$B$6:$B$205,"&lt;"&amp;EDATE($A15,1))</x:f>
        <x:v>0</x:v>
      </x:c>
      <x:c r="I15" s="114" t="n">
        <x:f>COUNTIFS('异常检测'!$B$6:$B$205,"&gt;="&amp;$A15,'异常检测'!$B$6:$B$205,"&lt;"&amp;EDATE($A15,1),'异常检测'!$N$6:$N$205,"&lt;&gt;正常",'异常检测'!$N$6:$N$205,"&lt;&gt;")</x:f>
        <x:v>0</x:v>
      </x:c>
      <x:c r="J15" s="114" t="n">
        <x:f>COUNTIFS('异常检测'!$B$6:$B$205,"&gt;="&amp;$A15,'异常检测'!$B$6:$B$205,"&lt;"&amp;EDATE($A15,1),'异常检测'!$O$6:$O$205,"高")+COUNTIFS('异常检测'!$B$6:$B$205,"&gt;="&amp;$A15,'异常检测'!$B$6:$B$205,"&lt;"&amp;EDATE($A15,1),'异常检测'!$O$6:$O$205,"严重")</x:f>
        <x:v>0</x:v>
      </x:c>
      <x:c r="K15" s="74" t="n">
        <x:f>SUMIFS('能耗数据录入'!$U$6:$U$205,'能耗数据录入'!$B$6:$B$205,"&gt;="&amp;$A15,'能耗数据录入'!$B$6:$B$205,"&lt;"&amp;EDATE($A15,1))</x:f>
        <x:v>0</x:v>
      </x:c>
    </x:row>
    <x:row r="16">
      <x:c r="A16" s="112" t="n">
        <x:v>46357</x:v>
      </x:c>
      <x:c r="B16" s="74" t="n">
        <x:f>SUMIFS('能耗数据录入'!$N$6:$N$205,'能耗数据录入'!$B$6:$B$205,"&gt;="&amp;$A16,'能耗数据录入'!$B$6:$B$205,"&lt;"&amp;EDATE($A16,1),'能耗数据录入'!$J$6:$J$205,"电")</x:f>
        <x:v>0</x:v>
      </x:c>
      <x:c r="C16" s="74" t="n">
        <x:f>SUMIFS('能耗数据录入'!$N$6:$N$205,'能耗数据录入'!$B$6:$B$205,"&gt;="&amp;$A16,'能耗数据录入'!$B$6:$B$205,"&lt;"&amp;EDATE($A16,1),'能耗数据录入'!$J$6:$J$205,"水")</x:f>
        <x:v>0</x:v>
      </x:c>
      <x:c r="D16" s="74" t="n">
        <x:f>SUMIFS('能耗数据录入'!$N$6:$N$205,'能耗数据录入'!$B$6:$B$205,"&gt;="&amp;$A16,'能耗数据录入'!$B$6:$B$205,"&lt;"&amp;EDATE($A16,1),'能耗数据录入'!$J$6:$J$205,"气")</x:f>
        <x:v>0</x:v>
      </x:c>
      <x:c r="E16" s="74" t="n">
        <x:f>SUMIFS('能耗数据录入'!$N$6:$N$205,'能耗数据录入'!$B$6:$B$205,"&gt;="&amp;$A16,'能耗数据录入'!$B$6:$B$205,"&lt;"&amp;EDATE($A16,1),'能耗数据录入'!$J$6:$J$205,"热")</x:f>
        <x:v>0</x:v>
      </x:c>
      <x:c r="F16" s="74" t="n">
        <x:f>SUMIFS('能耗数据录入'!$N$6:$N$205,'能耗数据录入'!$B$6:$B$205,"&gt;="&amp;$A16,'能耗数据录入'!$B$6:$B$205,"&lt;"&amp;EDATE($A16,1),'能耗数据录入'!$J$6:$J$205,"蒸汽")</x:f>
        <x:v>0</x:v>
      </x:c>
      <x:c r="G16" s="74" t="n">
        <x:f>SUMIFS('能耗数据录入'!$N$6:$N$205,'能耗数据录入'!$B$6:$B$205,"&gt;="&amp;$A16,'能耗数据录入'!$B$6:$B$205,"&lt;"&amp;EDATE($A16,1),'能耗数据录入'!$J$6:$J$205,"冷量")</x:f>
        <x:v>0</x:v>
      </x:c>
      <x:c r="H16" s="100" t="n">
        <x:f>SUMIFS('能耗数据录入'!$P$6:$P$205,'能耗数据录入'!$B$6:$B$205,"&gt;="&amp;$A16,'能耗数据录入'!$B$6:$B$205,"&lt;"&amp;EDATE($A16,1))</x:f>
        <x:v>0</x:v>
      </x:c>
      <x:c r="I16" s="114" t="n">
        <x:f>COUNTIFS('异常检测'!$B$6:$B$205,"&gt;="&amp;$A16,'异常检测'!$B$6:$B$205,"&lt;"&amp;EDATE($A16,1),'异常检测'!$N$6:$N$205,"&lt;&gt;正常",'异常检测'!$N$6:$N$205,"&lt;&gt;")</x:f>
        <x:v>0</x:v>
      </x:c>
      <x:c r="J16" s="114" t="n">
        <x:f>COUNTIFS('异常检测'!$B$6:$B$205,"&gt;="&amp;$A16,'异常检测'!$B$6:$B$205,"&lt;"&amp;EDATE($A16,1),'异常检测'!$O$6:$O$205,"高")+COUNTIFS('异常检测'!$B$6:$B$205,"&gt;="&amp;$A16,'异常检测'!$B$6:$B$205,"&lt;"&amp;EDATE($A16,1),'异常检测'!$O$6:$O$205,"严重")</x:f>
        <x:v>0</x:v>
      </x:c>
      <x:c r="K16" s="74" t="n">
        <x:f>SUMIFS('能耗数据录入'!$U$6:$U$205,'能耗数据录入'!$B$6:$B$205,"&gt;="&amp;$A16,'能耗数据录入'!$B$6:$B$205,"&lt;"&amp;EDATE($A16,1))</x:f>
        <x:v>0</x:v>
      </x:c>
    </x:row>
  </x:sheetData>
  <x:mergeCells>
    <x:mergeCell ref="A1:K1"/>
  </x:mergeCells>
  <x:pageMargins left="0.7" right="0.7" top="0.75" bottom="0.75" header="0.3" footer="0.3"/>
  <x:drawing xmlns:r="http://schemas.openxmlformats.org/officeDocument/2006/relationships" r:id="R239fbc62e7934043"/>
  <x:tableParts count="1">
    <x:tablePart xmlns:r="http://schemas.openxmlformats.org/officeDocument/2006/relationships" r:id="Raf894cbcc3964524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1" hidden="0" customWidth="1"/>
    <x:col min="2" max="2" width="8" hidden="0" customWidth="1"/>
    <x:col min="3" max="3" width="20" hidden="0" customWidth="1"/>
    <x:col min="4" max="4" width="12" hidden="0" customWidth="1"/>
    <x:col min="5" max="5" width="18" hidden="0" customWidth="1"/>
    <x:col min="6" max="6" width="22" hidden="0" customWidth="1"/>
    <x:col min="7" max="7" width="14" hidden="0" customWidth="1"/>
    <x:col min="8" max="8" width="14" hidden="0" customWidth="1"/>
    <x:col min="9" max="9" width="28" hidden="0" customWidth="1"/>
    <x:col min="10" max="10" width="24" hidden="0" customWidth="1"/>
    <x:col min="11" max="11" width="42" hidden="0" customWidth="1"/>
    <x:col min="12" max="12" width="10" hidden="0" customWidth="1"/>
    <x:col min="13" max="13" width="20" hidden="0" customWidth="1"/>
  </x:cols>
  <x:sheetData>
    <x:row r="1" ht="34" customHeight="1">
      <x:c r="A1" s="60" t="str">
        <x:v>异常规则库：可按公司场景调整阈值和处置策略</x:v>
      </x:c>
      <x:c r="B1" s="60"/>
      <x:c r="C1" s="60"/>
      <x:c r="D1" s="60"/>
      <x:c r="E1" s="60"/>
      <x:c r="F1" s="60"/>
      <x:c r="G1" s="60"/>
      <x:c r="H1" s="60"/>
      <x:c r="I1" s="60"/>
      <x:c r="J1" s="60"/>
      <x:c r="K1" s="60"/>
      <x:c r="L1" s="60"/>
      <x:c r="M1" s="60"/>
    </x:row>
    <x:row r="2" ht="24" customHeight="1">
      <x:c r="A2" s="13" t="str">
        <x:v>说明</x:v>
      </x:c>
      <x:c r="B2" s="13" t="str">
        <x:v>此处是规则模板，默认阈值来自基础设置；可按业务场景/设备类型新增规则。</x:v>
      </x:c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</x:row>
    <x:row r="3" ht="24" customHeight="1"/>
    <x:row r="4">
      <x:c r="A4" s="66" t="str">
        <x:v>规则ID</x:v>
      </x:c>
      <x:c r="B4" s="66" t="str">
        <x:v>启用</x:v>
      </x:c>
      <x:c r="C4" s="66" t="str">
        <x:v>业务场景</x:v>
      </x:c>
      <x:c r="D4" s="66" t="str">
        <x:v>能源类型</x:v>
      </x:c>
      <x:c r="E4" s="66" t="str">
        <x:v>异常类型</x:v>
      </x:c>
      <x:c r="F4" s="66" t="str">
        <x:v>指标/检测点</x:v>
      </x:c>
      <x:c r="G4" s="66" t="str">
        <x:v>预警阈值</x:v>
      </x:c>
      <x:c r="H4" s="66" t="str">
        <x:v>严重阈值</x:v>
      </x:c>
      <x:c r="I4" s="66" t="str">
        <x:v>计算口径</x:v>
      </x:c>
      <x:c r="J4" s="66" t="str">
        <x:v>适用对象</x:v>
      </x:c>
      <x:c r="K4" s="66" t="str">
        <x:v>建议动作</x:v>
      </x:c>
      <x:c r="L4" s="66" t="str">
        <x:v>SLA小时</x:v>
      </x:c>
      <x:c r="M4" s="66" t="str">
        <x:v>责任角色</x:v>
      </x:c>
    </x:row>
    <x:row r="5">
      <x:c r="A5" t="str">
        <x:v>R001</x:v>
      </x:c>
      <x:c r="B5" t="str">
        <x:v>是</x:v>
      </x:c>
      <x:c r="C5" t="str">
        <x:v>全部</x:v>
      </x:c>
      <x:c r="D5" t="str">
        <x:v>电</x:v>
      </x:c>
      <x:c r="E5" t="str">
        <x:v>用量突增</x:v>
      </x:c>
      <x:c r="F5" t="str">
        <x:v>日环比偏差</x:v>
      </x:c>
      <x:c r="G5" t="str">
        <x:v>20%</x:v>
      </x:c>
      <x:c r="H5" t="str">
        <x:v>50%</x:v>
      </x:c>
      <x:c r="I5" t="str">
        <x:v>同计量点近7日均值对比</x:v>
      </x:c>
      <x:c r="J5" t="str">
        <x:v>全部电表/回路</x:v>
      </x:c>
      <x:c r="K5" t="str">
        <x:v>核查空调、照明、生产设备、峰谷策略与临时负荷</x:v>
      </x:c>
      <x:c r="L5" t="n">
        <x:v>24</x:v>
      </x:c>
      <x:c r="M5" t="str">
        <x:v>电气/设备主管</x:v>
      </x:c>
    </x:row>
    <x:row r="6">
      <x:c r="A6" t="str">
        <x:v>R002</x:v>
      </x:c>
      <x:c r="B6" t="str">
        <x:v>是</x:v>
      </x:c>
      <x:c r="C6" t="str">
        <x:v>全部</x:v>
      </x:c>
      <x:c r="D6" t="str">
        <x:v>水</x:v>
      </x:c>
      <x:c r="E6" t="str">
        <x:v>用量突增</x:v>
      </x:c>
      <x:c r="F6" t="str">
        <x:v>日环比偏差</x:v>
      </x:c>
      <x:c r="G6" t="str">
        <x:v>15%</x:v>
      </x:c>
      <x:c r="H6" t="str">
        <x:v>40%</x:v>
      </x:c>
      <x:c r="I6" t="str">
        <x:v>同计量点近7日均值对比</x:v>
      </x:c>
      <x:c r="J6" t="str">
        <x:v>水表/管网/卫生间</x:v>
      </x:c>
      <x:c r="K6" t="str">
        <x:v>检查阀门、管网、卫生间、冷却塔补水与夜间流水</x:v>
      </x:c>
      <x:c r="L6" t="n">
        <x:v>12</x:v>
      </x:c>
      <x:c r="M6" t="str">
        <x:v>水务/物业主管</x:v>
      </x:c>
    </x:row>
    <x:row r="7">
      <x:c r="A7" t="str">
        <x:v>R003</x:v>
      </x:c>
      <x:c r="B7" t="str">
        <x:v>是</x:v>
      </x:c>
      <x:c r="C7" t="str">
        <x:v>全部</x:v>
      </x:c>
      <x:c r="D7" t="str">
        <x:v>气</x:v>
      </x:c>
      <x:c r="E7" t="str">
        <x:v>用量突增</x:v>
      </x:c>
      <x:c r="F7" t="str">
        <x:v>日环比偏差</x:v>
      </x:c>
      <x:c r="G7" t="str">
        <x:v>18%</x:v>
      </x:c>
      <x:c r="H7" t="str">
        <x:v>45%</x:v>
      </x:c>
      <x:c r="I7" t="str">
        <x:v>同计量点近7日均值对比</x:v>
      </x:c>
      <x:c r="J7" t="str">
        <x:v>燃气总表/锅炉/厨房</x:v>
      </x:c>
      <x:c r="K7" t="str">
        <x:v>核查燃气阀门、锅炉燃烧、厨房排班与泄漏风险</x:v>
      </x:c>
      <x:c r="L7" t="n">
        <x:v>8</x:v>
      </x:c>
      <x:c r="M7" t="str">
        <x:v>动力/安全主管</x:v>
      </x:c>
    </x:row>
    <x:row r="8">
      <x:c r="A8" t="str">
        <x:v>R004</x:v>
      </x:c>
      <x:c r="B8" t="str">
        <x:v>是</x:v>
      </x:c>
      <x:c r="C8" t="str">
        <x:v>办公楼/总部园区</x:v>
      </x:c>
      <x:c r="D8" t="str">
        <x:v>电</x:v>
      </x:c>
      <x:c r="E8" t="str">
        <x:v>夜间异常</x:v>
      </x:c>
      <x:c r="F8" t="str">
        <x:v>低负荷时段用电</x:v>
      </x:c>
      <x:c r="G8" t="str">
        <x:v>&gt;5kWh</x:v>
      </x:c>
      <x:c r="H8" t="str">
        <x:v>&gt;20kWh</x:v>
      </x:c>
      <x:c r="I8" t="str">
        <x:v>低负荷/夜间时段用量</x:v>
      </x:c>
      <x:c r="J8" t="str">
        <x:v>照明/空调/插座回路</x:v>
      </x:c>
      <x:c r="K8" t="str">
        <x:v>核查下班关停、保洁/加班计划与自控策略</x:v>
      </x:c>
      <x:c r="L8" t="n">
        <x:v>24</x:v>
      </x:c>
      <x:c r="M8" t="str">
        <x:v>物业主管</x:v>
      </x:c>
    </x:row>
    <x:row r="9">
      <x:c r="A9" t="str">
        <x:v>R005</x:v>
      </x:c>
      <x:c r="B9" t="str">
        <x:v>是</x:v>
      </x:c>
      <x:c r="C9" t="str">
        <x:v>商业综合体/写字楼</x:v>
      </x:c>
      <x:c r="D9" t="str">
        <x:v>水</x:v>
      </x:c>
      <x:c r="E9" t="str">
        <x:v>餐饮高水耗</x:v>
      </x:c>
      <x:c r="F9" t="str">
        <x:v>租户/业态日用水</x:v>
      </x:c>
      <x:c r="G9" t="str">
        <x:v>15%</x:v>
      </x:c>
      <x:c r="H9" t="str">
        <x:v>40%</x:v>
      </x:c>
      <x:c r="I9" t="str">
        <x:v>同租户历史均值或同业态均值</x:v>
      </x:c>
      <x:c r="J9" t="str">
        <x:v>餐饮租户</x:v>
      </x:c>
      <x:c r="K9" t="str">
        <x:v>通知租户自查后厨、地漏、制冰机和阀门</x:v>
      </x:c>
      <x:c r="L9" t="n">
        <x:v>12</x:v>
      </x:c>
      <x:c r="M9" t="str">
        <x:v>租户运营经理</x:v>
      </x:c>
    </x:row>
    <x:row r="10">
      <x:c r="A10" t="str">
        <x:v>R006</x:v>
      </x:c>
      <x:c r="B10" t="str">
        <x:v>是</x:v>
      </x:c>
      <x:c r="C10" t="str">
        <x:v>工业园区/工厂</x:v>
      </x:c>
      <x:c r="D10" t="str">
        <x:v>电</x:v>
      </x:c>
      <x:c r="E10" t="str">
        <x:v>单位产品超限</x:v>
      </x:c>
      <x:c r="F10" t="str">
        <x:v>kWh/产量</x:v>
      </x:c>
      <x:c r="G10" t="str">
        <x:v>&gt;目标值</x:v>
      </x:c>
      <x:c r="H10" t="str">
        <x:v>&gt;目标值*1.5</x:v>
      </x:c>
      <x:c r="I10" t="str">
        <x:v>用量/产量或业务量</x:v>
      </x:c>
      <x:c r="J10" t="str">
        <x:v>产线/车间</x:v>
      </x:c>
      <x:c r="K10" t="str">
        <x:v>联动MES排产，核查设备空转、工艺温度与压缩空气</x:v>
      </x:c>
      <x:c r="L10" t="n">
        <x:v>24</x:v>
      </x:c>
      <x:c r="M10" t="str">
        <x:v>生产/能源经理</x:v>
      </x:c>
    </x:row>
    <x:row r="11">
      <x:c r="A11" t="str">
        <x:v>R007</x:v>
      </x:c>
      <x:c r="B11" t="str">
        <x:v>是</x:v>
      </x:c>
      <x:c r="C11" t="str">
        <x:v>酒店/长租公寓</x:v>
      </x:c>
      <x:c r="D11" t="str">
        <x:v>水</x:v>
      </x:c>
      <x:c r="E11" t="str">
        <x:v>空置仍耗水</x:v>
      </x:c>
      <x:c r="F11" t="str">
        <x:v>空置房间水耗</x:v>
      </x:c>
      <x:c r="G11" t="str">
        <x:v>&gt;0.5m³</x:v>
      </x:c>
      <x:c r="H11" t="str">
        <x:v>&gt;2m³</x:v>
      </x:c>
      <x:c r="I11" t="str">
        <x:v>客房状态/租户状态关联</x:v>
      </x:c>
      <x:c r="J11" t="str">
        <x:v>客房/公寓</x:v>
      </x:c>
      <x:c r="K11" t="str">
        <x:v>核查马桶、水龙头、热水管路和入住状态</x:v>
      </x:c>
      <x:c r="L11" t="n">
        <x:v>12</x:v>
      </x:c>
      <x:c r="M11" t="str">
        <x:v>客房/物业主管</x:v>
      </x:c>
    </x:row>
    <x:row r="12">
      <x:c r="A12" t="str">
        <x:v>R008</x:v>
      </x:c>
      <x:c r="B12" t="str">
        <x:v>是</x:v>
      </x:c>
      <x:c r="C12" t="str">
        <x:v>数据中心/机房</x:v>
      </x:c>
      <x:c r="D12" t="str">
        <x:v>冷量</x:v>
      </x:c>
      <x:c r="E12" t="str">
        <x:v>冷却效率下降</x:v>
      </x:c>
      <x:c r="F12" t="str">
        <x:v>冷量/IT负载</x:v>
      </x:c>
      <x:c r="G12" t="str">
        <x:v>15%</x:v>
      </x:c>
      <x:c r="H12" t="str">
        <x:v>35%</x:v>
      </x:c>
      <x:c r="I12" t="str">
        <x:v>冷量与IT负载相关性</x:v>
      </x:c>
      <x:c r="J12" t="str">
        <x:v>冷站/精密空调</x:v>
      </x:c>
      <x:c r="K12" t="str">
        <x:v>核查冷冻水温、过滤器、阀门、机柜冷热通道</x:v>
      </x:c>
      <x:c r="L12" t="n">
        <x:v>4</x:v>
      </x:c>
      <x:c r="M12" t="str">
        <x:v>机房运维主管</x:v>
      </x:c>
    </x:row>
    <x:row r="13">
      <x:c r="A13" t="str">
        <x:v>R009</x:v>
      </x:c>
      <x:c r="B13" t="str">
        <x:v>是</x:v>
      </x:c>
      <x:c r="C13" t="str">
        <x:v>市政/供水分区</x:v>
      </x:c>
      <x:c r="D13" t="str">
        <x:v>水</x:v>
      </x:c>
      <x:c r="E13" t="str">
        <x:v>夜间最小流量</x:v>
      </x:c>
      <x:c r="F13" t="str">
        <x:v>夜间连续流量</x:v>
      </x:c>
      <x:c r="G13" t="str">
        <x:v>&gt;0.5m³/h</x:v>
      </x:c>
      <x:c r="H13" t="str">
        <x:v>&gt;2m³/h</x:v>
      </x:c>
      <x:c r="I13" t="str">
        <x:v>00:00-06:00连续流量</x:v>
      </x:c>
      <x:c r="J13" t="str">
        <x:v>DMA分区/管网</x:v>
      </x:c>
      <x:c r="K13" t="str">
        <x:v>安排检漏、阀门分段测试与压力核查</x:v>
      </x:c>
      <x:c r="L13" t="n">
        <x:v>24</x:v>
      </x:c>
      <x:c r="M13" t="str">
        <x:v>水务巡检主管</x:v>
      </x:c>
    </x:row>
    <x:row r="14">
      <x:c r="A14" t="str">
        <x:v>R010</x:v>
      </x:c>
      <x:c r="B14" t="str">
        <x:v>是</x:v>
      </x:c>
      <x:c r="C14" t="str">
        <x:v>全部</x:v>
      </x:c>
      <x:c r="D14" t="str">
        <x:v>综合能耗</x:v>
      </x:c>
      <x:c r="E14" t="str">
        <x:v>碳排/预算超限</x:v>
      </x:c>
      <x:c r="F14" t="str">
        <x:v>碳排强度或预算达成率</x:v>
      </x:c>
      <x:c r="G14" t="str">
        <x:v>10%</x:v>
      </x:c>
      <x:c r="H14" t="str">
        <x:v>30%</x:v>
      </x:c>
      <x:c r="I14" t="str">
        <x:v>按区域/公司对比目标</x:v>
      </x:c>
      <x:c r="J14" t="str">
        <x:v>集团/分公司</x:v>
      </x:c>
      <x:c r="K14" t="str">
        <x:v>核查能源结构、预算执行和高耗能环节</x:v>
      </x:c>
      <x:c r="L14" t="n">
        <x:v>72</x:v>
      </x:c>
      <x:c r="M14" t="str">
        <x:v>ESG/能源负责人</x:v>
      </x:c>
    </x:row>
  </x:sheetData>
  <x:mergeCells>
    <x:mergeCell ref="A1:M1"/>
  </x:mergeCells>
  <x:dataValidations count="3">
    <x:dataValidation type="list" sqref="B5:B34">
      <x:formula1>"是,否"</x:formula1>
    </x:dataValidation>
    <x:dataValidation type="list" sqref="C5:C34">
      <x:formula1>基础设置!$M$13:$M$21</x:formula1>
    </x:dataValidation>
    <x:dataValidation type="list" sqref="D5:D34">
      <x:formula1>基础设置!$S$13:$S$19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c48c36d573a4a09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32" hidden="0" customWidth="1"/>
    <x:col min="3" max="3" width="34" hidden="0" customWidth="1"/>
    <x:col min="4" max="4" width="42" hidden="0" customWidth="1"/>
    <x:col min="5" max="5" width="42" hidden="0" customWidth="1"/>
    <x:col min="6" max="6" width="34" hidden="0" customWidth="1"/>
  </x:cols>
  <x:sheetData>
    <x:row r="1" ht="34" customHeight="1">
      <x:c r="A1" s="60" t="str">
        <x:v>业务场景库：适配不同公司与经营模式</x:v>
      </x:c>
      <x:c r="B1" s="60"/>
      <x:c r="C1" s="60"/>
      <x:c r="D1" s="60"/>
      <x:c r="E1" s="60"/>
      <x:c r="F1" s="60"/>
    </x:row>
    <x:row r="2" ht="24" customHeight="1"/>
    <x:row r="3" ht="24" customHeight="1">
      <x:c r="A3" s="54" t="str">
        <x:v>业务场景</x:v>
      </x:c>
      <x:c r="B3" s="54" t="str">
        <x:v>主要对象</x:v>
      </x:c>
      <x:c r="C3" s="54" t="str">
        <x:v>关键指标</x:v>
      </x:c>
      <x:c r="D3" s="54" t="str">
        <x:v>常见异常</x:v>
      </x:c>
      <x:c r="E3" s="54" t="str">
        <x:v>预警动作</x:v>
      </x:c>
      <x:c r="F3" s="54" t="str">
        <x:v>管理重点</x:v>
      </x:c>
    </x:row>
    <x:row r="4">
      <x:c r="A4" t="str">
        <x:v>办公楼/总部园区</x:v>
      </x:c>
      <x:c r="B4" t="str">
        <x:v>楼栋、楼层、会议室、餐厅、空调/照明回路</x:v>
      </x:c>
      <x:c r="C4" t="str">
        <x:v>单位面积电耗、人均水耗、夜间低负荷用量</x:v>
      </x:c>
      <x:c r="D4" t="str">
        <x:v>长明灯、无人空调、夜间持续流水、周末异常用电</x:v>
      </x:c>
      <x:c r="E4" t="str">
        <x:v>推送物业/行政；核查排班、空调时段与阀门</x:v>
      </x:c>
      <x:c r="F4" t="str">
        <x:v>节能行为、分区责任、公共区域成本</x:v>
      </x:c>
    </x:row>
    <x:row r="5">
      <x:c r="A5" t="str">
        <x:v>商业综合体/写字楼</x:v>
      </x:c>
      <x:c r="B5" t="str">
        <x:v>租户、商铺、公区、餐饮、影院、停车场</x:v>
      </x:c>
      <x:c r="C5" t="str">
        <x:v>分户能耗、公摊能耗、餐饮高峰用水、租户费用</x:v>
      </x:c>
      <x:c r="D5" t="str">
        <x:v>租户用量突增、公摊异常、餐饮漏水、欠费/预付费不足</x:v>
      </x:c>
      <x:c r="E5" t="str">
        <x:v>定位租户/公区；生成账单差异与预警工单</x:v>
      </x:c>
      <x:c r="F5" t="str">
        <x:v>租户计费、公摊公平、收缴率</x:v>
      </x:c>
    </x:row>
    <x:row r="6">
      <x:c r="A6" t="str">
        <x:v>工业园区/工厂</x:v>
      </x:c>
      <x:c r="B6" t="str">
        <x:v>车间、产线、锅炉、空压机、水泵、污水站</x:v>
      </x:c>
      <x:c r="C6" t="str">
        <x:v>单位产品能耗、峰谷电量、设备单耗、班次能耗</x:v>
      </x:c>
      <x:c r="D6" t="str">
        <x:v>设备空转、产线单耗升高、燃气/蒸汽异常、读数停滞</x:v>
      </x:c>
      <x:c r="E6" t="str">
        <x:v>联动生产计划；派发设备/动力检修</x:v>
      </x:c>
      <x:c r="F6" t="str">
        <x:v>成本管控、产线效率、停机风险</x:v>
      </x:c>
    </x:row>
    <x:row r="7">
      <x:c r="A7" t="str">
        <x:v>学校/医院</x:v>
      </x:c>
      <x:c r="B7" t="str">
        <x:v>教学楼、宿舍、门诊/住院楼、实验室、热水/空调</x:v>
      </x:c>
      <x:c r="C7" t="str">
        <x:v>楼宇能耗、假期低负荷、人均用水、重点设备用能</x:v>
      </x:c>
      <x:c r="D7" t="str">
        <x:v>假期未关停、热水泄漏、实验室异常用电、空调策略失效</x:v>
      </x:c>
      <x:c r="E7" t="str">
        <x:v>按楼宇/科室责任人提醒；生成巡检清单</x:v>
      </x:c>
      <x:c r="F7" t="str">
        <x:v>绿色校园/医院、公共服务保障</x:v>
      </x:c>
    </x:row>
    <x:row r="8">
      <x:c r="A8" t="str">
        <x:v>酒店/长租公寓</x:v>
      </x:c>
      <x:c r="B8" t="str">
        <x:v>客房、租户、热水、厨房、洗衣房、公共区</x:v>
      </x:c>
      <x:c r="C8" t="str">
        <x:v>房晚能耗、租户余额、热水用量、低负荷漏损</x:v>
      </x:c>
      <x:c r="D8" t="str">
        <x:v>客房空置仍耗能、租户欠费、热水泄漏、厨房用气突增</x:v>
      </x:c>
      <x:c r="E8" t="str">
        <x:v>联动入住率/租户账单；核查阀门和设备</x:v>
      </x:c>
      <x:c r="F8" t="str">
        <x:v>住客体验、预付费、精细计费</x:v>
      </x:c>
    </x:row>
    <x:row r="9">
      <x:c r="A9" t="str">
        <x:v>数据中心/机房</x:v>
      </x:c>
      <x:c r="B9" t="str">
        <x:v>IT负载、UPS、冷站、精密空调、PDU</x:v>
      </x:c>
      <x:c r="C9" t="str">
        <x:v>PUE、冷量、电力负载率、温湿度关联能耗</x:v>
      </x:c>
      <x:c r="D9" t="str">
        <x:v>冷却效率下降、PDU负载突增、非IT负载异常</x:v>
      </x:c>
      <x:c r="E9" t="str">
        <x:v>通知机房运维；核查冷站与机柜负载</x:v>
      </x:c>
      <x:c r="F9" t="str">
        <x:v>可靠性、容量规划、能效优化</x:v>
      </x:c>
    </x:row>
    <x:row r="10">
      <x:c r="A10" t="str">
        <x:v>市政/供水分区</x:v>
      </x:c>
      <x:c r="B10" t="str">
        <x:v>DMA分区、泵站、阀门、管线、用户总表</x:v>
      </x:c>
      <x:c r="C10" t="str">
        <x:v>夜间最小流量、产销差、泵站电耗、压力</x:v>
      </x:c>
      <x:c r="D10" t="str">
        <x:v>管网漏损、泵站空转、通信中断、表计异常</x:v>
      </x:c>
      <x:c r="E10" t="str">
        <x:v>安排巡检/检漏；跟踪闭环与节水收益</x:v>
      </x:c>
      <x:c r="F10" t="str">
        <x:v>漏损控制、水务运维</x:v>
      </x:c>
    </x:row>
    <x:row r="11">
      <x:c r="A11" t="str">
        <x:v>集团多分子公司</x:v>
      </x:c>
      <x:c r="B11" t="str">
        <x:v>分公司、园区、事业部、区域、成本中心</x:v>
      </x:c>
      <x:c r="C11" t="str">
        <x:v>综合能耗、碳排、预算达成、同比/环比</x:v>
      </x:c>
      <x:c r="D11" t="str">
        <x:v>超预算、碳排超限、子公司横向偏离</x:v>
      </x:c>
      <x:c r="E11" t="str">
        <x:v>集团预警；分级派单与月度复盘</x:v>
      </x:c>
      <x:c r="F11" t="str">
        <x:v>预算、ESG、经营分析</x:v>
      </x:c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fa313a60d4004987"/>
  </x:tableParts>
</x:worksheet>
</file>

<file path=xl/worksheets/sheet8.xml><?xml version="1.0" encoding="utf-8"?>
<x:worksheet xmlns:x="http://schemas.openxmlformats.org/spreadsheetml/2006/main">
  <x:sheetFormatPr defaultRowHeight="15"/>
  <x:cols>
    <x:col min="13" max="13" width="18" hidden="0" customWidth="1"/>
    <x:col min="14" max="14" width="18" hidden="0" customWidth="1"/>
    <x:col min="15" max="15" width="16" hidden="0" customWidth="1"/>
    <x:col min="16" max="16" width="16" hidden="0" customWidth="1"/>
    <x:col min="17" max="17" width="14" hidden="0" customWidth="1"/>
    <x:col min="18" max="18" width="20" hidden="0" customWidth="1"/>
    <x:col min="19" max="19" width="16" hidden="0" customWidth="1"/>
    <x:col min="1" max="1" width="14" hidden="0" customWidth="1"/>
    <x:col min="2" max="2" width="12" hidden="0" customWidth="1"/>
    <x:col min="3" max="3" width="10" hidden="0" customWidth="1"/>
    <x:col min="4" max="4" width="14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4" hidden="0" customWidth="1"/>
    <x:col min="10" max="10" width="16" hidden="0" customWidth="1"/>
    <x:col min="11" max="11" width="20" hidden="0" customWidth="1"/>
  </x:cols>
  <x:sheetData>
    <x:row r="1" ht="34" customHeight="1">
      <x:c r="A1" s="5" t="str">
        <x:v>基础设置 / 下拉选项 / 阈值参数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</x:row>
    <x:row r="2" ht="24" customHeight="1">
      <x:c r="A2" s="13" t="str">
        <x:v>用途</x:v>
      </x:c>
      <x:c r="B2" s="13" t="str">
        <x:v>请先维护公司名称、统计周期、能源单价、碳因子、异常阈值、责任角色与下拉选项；其余工作表自动引用。</x:v>
      </x:c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</x:row>
    <x:row r="3" ht="24" customHeight="1">
      <x:c r="A3" s="13" t="str">
        <x:v>提示</x:v>
      </x:c>
      <x:c r="B3" s="13" t="str">
        <x:v>浅黄色为建议输入项；蓝绿色表头为配置项。阈值为通用模板值，企业可按行业/设备类型细化。</x:v>
      </x:c>
      <x:c r="C3" s="13"/>
      <x:c r="D3" s="13"/>
      <x:c r="E3" s="13"/>
      <x:c r="F3" s="13"/>
      <x:c r="G3" s="13"/>
      <x:c r="H3" s="13"/>
      <x:c r="I3" s="13"/>
      <x:c r="J3" s="13"/>
      <x:c r="K3" s="13"/>
      <x:c r="L3" s="13"/>
      <x:c r="M3" s="13"/>
      <x:c r="N3" s="13"/>
      <x:c r="O3" s="13"/>
      <x:c r="P3" s="13"/>
      <x:c r="Q3" s="13"/>
      <x:c r="R3" s="13"/>
      <x:c r="S3" s="13"/>
    </x:row>
    <x:row r="5">
      <x:c r="A5" s="19" t="str">
        <x:v>默认公司名称</x:v>
      </x:c>
      <x:c r="B5" s="22" t="str">
        <x:v>示例集团</x:v>
      </x:c>
    </x:row>
    <x:row r="6">
      <x:c r="A6" s="19" t="str">
        <x:v>默认统计开始</x:v>
      </x:c>
      <x:c r="B6" s="24" t="n">
        <x:v>46113</x:v>
      </x:c>
    </x:row>
    <x:row r="7">
      <x:c r="A7" s="19" t="str">
        <x:v>默认统计结束</x:v>
      </x:c>
      <x:c r="B7" s="24" t="n">
        <x:v>46142</x:v>
      </x:c>
    </x:row>
    <x:row r="8">
      <x:c r="A8" s="19" t="str">
        <x:v>仪表数据模板行数</x:v>
      </x:c>
      <x:c r="B8" s="22" t="n">
        <x:v>200</x:v>
      </x:c>
    </x:row>
    <x:row r="9">
      <x:c r="A9" s="19" t="str">
        <x:v>模板版本</x:v>
      </x:c>
      <x:c r="B9" s="22" t="str">
        <x:v>V1.0 通用版</x:v>
      </x:c>
    </x:row>
    <x:row r="12">
      <x:c r="A12" s="30" t="str">
        <x:v>能源类型</x:v>
      </x:c>
      <x:c r="B12" s="30" t="str">
        <x:v>默认单位</x:v>
      </x:c>
      <x:c r="C12" s="30" t="str">
        <x:v>默认单价</x:v>
      </x:c>
      <x:c r="D12" s="30" t="str">
        <x:v>碳因子kgCO2e/单位</x:v>
      </x:c>
      <x:c r="E12" s="30" t="str">
        <x:v>预警偏差%</x:v>
      </x:c>
      <x:c r="F12" s="30" t="str">
        <x:v>严重偏差%</x:v>
      </x:c>
      <x:c r="G12" s="30" t="str">
        <x:v>骤降偏差%</x:v>
      </x:c>
      <x:c r="H12" s="30" t="str">
        <x:v>单位面积阈值</x:v>
      </x:c>
      <x:c r="I12" s="30" t="str">
        <x:v>单位业务量阈值</x:v>
      </x:c>
      <x:c r="J12" s="30" t="str">
        <x:v>低负荷/夜间阈值</x:v>
      </x:c>
      <x:c r="K12" s="30" t="str">
        <x:v>默认责任角色</x:v>
      </x:c>
      <x:c r="M12" s="44" t="str">
        <x:v>业务场景</x:v>
      </x:c>
      <x:c r="N12" s="44" t="str">
        <x:v>状态</x:v>
      </x:c>
      <x:c r="O12" s="44" t="str">
        <x:v>数据来源</x:v>
      </x:c>
      <x:c r="P12" s="44" t="str">
        <x:v>时段/班次</x:v>
      </x:c>
      <x:c r="Q12" s="44" t="str">
        <x:v>风险等级</x:v>
      </x:c>
      <x:c r="R12" s="44" t="str">
        <x:v>根因分类</x:v>
      </x:c>
      <x:c r="S12" s="44" t="str">
        <x:v>能源类型列表</x:v>
      </x:c>
    </x:row>
    <x:row r="13">
      <x:c r="A13" t="str">
        <x:v>电</x:v>
      </x:c>
      <x:c r="B13" t="str">
        <x:v>kWh</x:v>
      </x:c>
      <x:c r="C13" s="36" t="n">
        <x:v>0.85</x:v>
      </x:c>
      <x:c r="D13" s="36" t="n">
        <x:v>0.5703</x:v>
      </x:c>
      <x:c r="E13" s="38" t="n">
        <x:v>0.2</x:v>
      </x:c>
      <x:c r="F13" s="38" t="n">
        <x:v>0.5</x:v>
      </x:c>
      <x:c r="G13" s="38" t="n">
        <x:v>0.3</x:v>
      </x:c>
      <x:c r="H13" s="36" t="n">
        <x:v>12</x:v>
      </x:c>
      <x:c r="I13" s="36" t="n">
        <x:v>1.2</x:v>
      </x:c>
      <x:c r="J13" s="36" t="n">
        <x:v>5</x:v>
      </x:c>
      <x:c r="K13" t="str">
        <x:v>电气/设备主管</x:v>
      </x:c>
      <x:c r="M13" t="str">
        <x:v>全部</x:v>
      </x:c>
      <x:c r="N13" t="str">
        <x:v>待处理</x:v>
      </x:c>
      <x:c r="O13" t="str">
        <x:v>自动抄表</x:v>
      </x:c>
      <x:c r="P13" t="str">
        <x:v>全天</x:v>
      </x:c>
      <x:c r="Q13" t="str">
        <x:v>正常</x:v>
      </x:c>
      <x:c r="R13" t="str">
        <x:v>未判定</x:v>
      </x:c>
      <x:c r="S13" t="str">
        <x:v>电</x:v>
      </x:c>
    </x:row>
    <x:row r="14">
      <x:c r="A14" t="str">
        <x:v>水</x:v>
      </x:c>
      <x:c r="B14" t="str">
        <x:v>m³</x:v>
      </x:c>
      <x:c r="C14" s="36" t="n">
        <x:v>4.2</x:v>
      </x:c>
      <x:c r="D14" s="36" t="n">
        <x:v>0.0003</x:v>
      </x:c>
      <x:c r="E14" s="38" t="n">
        <x:v>0.15</x:v>
      </x:c>
      <x:c r="F14" s="38" t="n">
        <x:v>0.4</x:v>
      </x:c>
      <x:c r="G14" s="38" t="n">
        <x:v>0.3</x:v>
      </x:c>
      <x:c r="H14" s="36" t="n">
        <x:v>0.08</x:v>
      </x:c>
      <x:c r="I14" s="36" t="n">
        <x:v>0.02</x:v>
      </x:c>
      <x:c r="J14" s="36" t="n">
        <x:v>0.5</x:v>
      </x:c>
      <x:c r="K14" t="str">
        <x:v>水务/物业主管</x:v>
      </x:c>
      <x:c r="M14" t="str">
        <x:v>办公楼/总部园区</x:v>
      </x:c>
      <x:c r="N14" t="str">
        <x:v>处理中</x:v>
      </x:c>
      <x:c r="O14" t="str">
        <x:v>人工抄表</x:v>
      </x:c>
      <x:c r="P14" t="str">
        <x:v>尖</x:v>
      </x:c>
      <x:c r="Q14" t="str">
        <x:v>低</x:v>
      </x:c>
      <x:c r="R14" t="str">
        <x:v>跑冒滴漏</x:v>
      </x:c>
      <x:c r="S14" t="str">
        <x:v>水</x:v>
      </x:c>
    </x:row>
    <x:row r="15">
      <x:c r="A15" t="str">
        <x:v>气</x:v>
      </x:c>
      <x:c r="B15" t="str">
        <x:v>m³</x:v>
      </x:c>
      <x:c r="C15" s="36" t="n">
        <x:v>3.8</x:v>
      </x:c>
      <x:c r="D15" s="36" t="n">
        <x:v>2.1622</x:v>
      </x:c>
      <x:c r="E15" s="38" t="n">
        <x:v>0.18</x:v>
      </x:c>
      <x:c r="F15" s="38" t="n">
        <x:v>0.45</x:v>
      </x:c>
      <x:c r="G15" s="38" t="n">
        <x:v>0.3</x:v>
      </x:c>
      <x:c r="H15" s="36" t="n">
        <x:v>0.3</x:v>
      </x:c>
      <x:c r="I15" s="36" t="n">
        <x:v>0.06</x:v>
      </x:c>
      <x:c r="J15" s="36" t="n">
        <x:v>0.2</x:v>
      </x:c>
      <x:c r="K15" t="str">
        <x:v>动力/安全主管</x:v>
      </x:c>
      <x:c r="M15" t="str">
        <x:v>商业综合体/写字楼</x:v>
      </x:c>
      <x:c r="N15" t="str">
        <x:v>已关闭</x:v>
      </x:c>
      <x:c r="O15" t="str">
        <x:v>账单导入</x:v>
      </x:c>
      <x:c r="P15" t="str">
        <x:v>峰</x:v>
      </x:c>
      <x:c r="Q15" t="str">
        <x:v>中</x:v>
      </x:c>
      <x:c r="R15" t="str">
        <x:v>设备故障</x:v>
      </x:c>
      <x:c r="S15" t="str">
        <x:v>气</x:v>
      </x:c>
    </x:row>
    <x:row r="16">
      <x:c r="A16" t="str">
        <x:v>热</x:v>
      </x:c>
      <x:c r="B16" t="str">
        <x:v>GJ</x:v>
      </x:c>
      <x:c r="C16" s="36" t="n">
        <x:v>75</x:v>
      </x:c>
      <x:c r="D16" s="36" t="n">
        <x:v>93</x:v>
      </x:c>
      <x:c r="E16" s="38" t="n">
        <x:v>0.18</x:v>
      </x:c>
      <x:c r="F16" s="38" t="n">
        <x:v>0.45</x:v>
      </x:c>
      <x:c r="G16" s="38" t="n">
        <x:v>0.3</x:v>
      </x:c>
      <x:c r="H16" s="36" t="n">
        <x:v>0.2</x:v>
      </x:c>
      <x:c r="I16" s="36" t="n">
        <x:v>0.04</x:v>
      </x:c>
      <x:c r="J16" s="36" t="n">
        <x:v>0.1</x:v>
      </x:c>
      <x:c r="K16" t="str">
        <x:v>暖通主管</x:v>
      </x:c>
      <x:c r="M16" t="str">
        <x:v>工业园区/工厂</x:v>
      </x:c>
      <x:c r="N16" t="str">
        <x:v>已忽略</x:v>
      </x:c>
      <x:c r="O16" t="str">
        <x:v>IoT平台导入</x:v>
      </x:c>
      <x:c r="P16" t="str">
        <x:v>平</x:v>
      </x:c>
      <x:c r="Q16" t="str">
        <x:v>高</x:v>
      </x:c>
      <x:c r="R16" t="str">
        <x:v>计量/通信异常</x:v>
      </x:c>
      <x:c r="S16" t="str">
        <x:v>热</x:v>
      </x:c>
    </x:row>
    <x:row r="17">
      <x:c r="A17" t="str">
        <x:v>蒸汽</x:v>
      </x:c>
      <x:c r="B17" t="str">
        <x:v>t</x:v>
      </x:c>
      <x:c r="C17" s="36" t="n">
        <x:v>230</x:v>
      </x:c>
      <x:c r="D17" s="36" t="n">
        <x:v>230</x:v>
      </x:c>
      <x:c r="E17" s="38" t="n">
        <x:v>0.18</x:v>
      </x:c>
      <x:c r="F17" s="38" t="n">
        <x:v>0.45</x:v>
      </x:c>
      <x:c r="G17" s="38" t="n">
        <x:v>0.3</x:v>
      </x:c>
      <x:c r="H17" s="36" t="n">
        <x:v>0.16</x:v>
      </x:c>
      <x:c r="I17" s="36" t="n">
        <x:v>0.05</x:v>
      </x:c>
      <x:c r="J17" s="36" t="n">
        <x:v>0.1</x:v>
      </x:c>
      <x:c r="K17" t="str">
        <x:v>动力主管</x:v>
      </x:c>
      <x:c r="M17" t="str">
        <x:v>学校/医院</x:v>
      </x:c>
      <x:c r="N17" t="str">
        <x:v>无需处理</x:v>
      </x:c>
      <x:c r="O17" t="str">
        <x:v>ERP/MES导入</x:v>
      </x:c>
      <x:c r="P17" t="str">
        <x:v>谷</x:v>
      </x:c>
      <x:c r="Q17" t="str">
        <x:v>严重</x:v>
      </x:c>
      <x:c r="R17" t="str">
        <x:v>排班/生产波动</x:v>
      </x:c>
      <x:c r="S17" t="str">
        <x:v>蒸汽</x:v>
      </x:c>
    </x:row>
    <x:row r="18">
      <x:c r="A18" t="str">
        <x:v>冷量</x:v>
      </x:c>
      <x:c r="B18" t="str">
        <x:v>GJ</x:v>
      </x:c>
      <x:c r="C18" s="36" t="n">
        <x:v>65</x:v>
      </x:c>
      <x:c r="D18" s="36" t="n">
        <x:v>45</x:v>
      </x:c>
      <x:c r="E18" s="38" t="n">
        <x:v>0.18</x:v>
      </x:c>
      <x:c r="F18" s="38" t="n">
        <x:v>0.45</x:v>
      </x:c>
      <x:c r="G18" s="38" t="n">
        <x:v>0.3</x:v>
      </x:c>
      <x:c r="H18" s="36" t="n">
        <x:v>0.25</x:v>
      </x:c>
      <x:c r="I18" s="36" t="n">
        <x:v>0.04</x:v>
      </x:c>
      <x:c r="J18" s="36" t="n">
        <x:v>0.1</x:v>
      </x:c>
      <x:c r="K18" t="str">
        <x:v>暖通主管</x:v>
      </x:c>
      <x:c r="M18" t="str">
        <x:v>酒店/长租公寓</x:v>
      </x:c>
      <x:c r="N18"/>
      <x:c r="O18" t="str">
        <x:v>租户上报</x:v>
      </x:c>
      <x:c r="P18" t="str">
        <x:v>白班</x:v>
      </x:c>
      <x:c r="Q18"/>
      <x:c r="R18" t="str">
        <x:v>人为浪费</x:v>
      </x:c>
      <x:c r="S18" t="str">
        <x:v>冷量</x:v>
      </x:c>
    </x:row>
    <x:row r="19">
      <x:c r="A19" t="str">
        <x:v>综合能耗</x:v>
      </x:c>
      <x:c r="B19" t="str">
        <x:v>kgce</x:v>
      </x:c>
      <x:c r="C19" s="36" t="n">
        <x:v>1</x:v>
      </x:c>
      <x:c r="D19" s="36" t="n">
        <x:v>2.77</x:v>
      </x:c>
      <x:c r="E19" s="38" t="n">
        <x:v>0.2</x:v>
      </x:c>
      <x:c r="F19" s="38" t="n">
        <x:v>0.5</x:v>
      </x:c>
      <x:c r="G19" s="38" t="n">
        <x:v>0.3</x:v>
      </x:c>
      <x:c r="H19" s="36" t="n">
        <x:v>10</x:v>
      </x:c>
      <x:c r="I19" s="36" t="n">
        <x:v>1</x:v>
      </x:c>
      <x:c r="J19" s="36" t="n">
        <x:v>0</x:v>
      </x:c>
      <x:c r="K19" t="str">
        <x:v>能源管理负责人</x:v>
      </x:c>
      <x:c r="M19" t="str">
        <x:v>数据中心/机房</x:v>
      </x:c>
      <x:c r="N19"/>
      <x:c r="O19"/>
      <x:c r="P19" t="str">
        <x:v>夜班</x:v>
      </x:c>
      <x:c r="Q19"/>
      <x:c r="R19" t="str">
        <x:v>价格/计费异常</x:v>
      </x:c>
      <x:c r="S19" t="str">
        <x:v>综合能耗</x:v>
      </x:c>
    </x:row>
    <x:row r="20">
      <x:c r="M20" t="str">
        <x:v>市政/供水分区</x:v>
      </x:c>
      <x:c r="N20"/>
      <x:c r="O20"/>
      <x:c r="P20" t="str">
        <x:v>低负荷/夜间</x:v>
      </x:c>
      <x:c r="Q20"/>
      <x:c r="R20" t="str">
        <x:v>外部天气/客流影响</x:v>
      </x:c>
      <x:c r="S20"/>
    </x:row>
    <x:row r="21">
      <x:c r="M21" t="str">
        <x:v>集团多分子公司</x:v>
      </x:c>
      <x:c r="N21"/>
      <x:c r="O21"/>
      <x:c r="P21"/>
      <x:c r="Q21"/>
      <x:c r="R21" t="str">
        <x:v>其他</x:v>
      </x:c>
      <x:c r="S21"/>
    </x:row>
  </x:sheetData>
  <x:mergeCells>
    <x:mergeCell ref="A1:S1"/>
  </x:mergeCells>
  <x:pageMargins left="0.7" right="0.7" top="0.75" bottom="0.75" header="0.3" footer="0.3"/>
  <x:tableParts count="1">
    <x:tablePart xmlns:r="http://schemas.openxmlformats.org/officeDocument/2006/relationships" r:id="R99522f941f124628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70" hidden="0" customWidth="1"/>
    <x:col min="3" max="3" width="60" hidden="0" customWidth="1"/>
    <x:col min="4" max="4" width="26" hidden="0" customWidth="1"/>
  </x:cols>
  <x:sheetData>
    <x:row r="1" ht="34" customHeight="1">
      <x:c r="A1" s="60" t="str">
        <x:v>使用说明与参考来源</x:v>
      </x:c>
      <x:c r="B1" s="60"/>
      <x:c r="C1" s="60"/>
      <x:c r="D1" s="60"/>
      <x:c r="E1" s="5"/>
      <x:c r="F1" s="5"/>
      <x:c r="G1" s="5"/>
      <x:c r="H1" s="5"/>
    </x:row>
    <x:row r="2" ht="24" customHeight="1"/>
    <x:row r="3" ht="24" customHeight="1">
      <x:c r="A3" s="30" t="str">
        <x:v>步骤</x:v>
      </x:c>
      <x:c r="B3" s="30" t="str">
        <x:v>操作</x:v>
      </x:c>
      <x:c r="C3" s="30" t="str">
        <x:v>建议</x:v>
      </x:c>
    </x:row>
    <x:row r="4">
      <x:c r="A4" t="str">
        <x:v>1</x:v>
      </x:c>
      <x:c r="B4" t="str">
        <x:v>维护《基础设置》</x:v>
      </x:c>
      <x:c r="C4" t="str">
        <x:v>更新公司名称、统计周期、能源单价、碳因子、预警阈值、业务场景和责任角色。</x:v>
      </x:c>
    </x:row>
    <x:row r="5">
      <x:c r="A5" t="str">
        <x:v>2</x:v>
      </x:c>
      <x:c r="B5" t="str">
        <x:v>录入或导入《能耗数据录入》</x:v>
      </x:c>
      <x:c r="C5" t="str">
        <x:v>按日/小时/月均可；建议同一口径下使用同一粒度。黄色列为主要输入项。</x:v>
      </x:c>
    </x:row>
    <x:row r="6">
      <x:c r="A6" t="str">
        <x:v>3</x:v>
      </x:c>
      <x:c r="B6" t="str">
        <x:v>查看《异常检测》</x:v>
      </x:c>
      <x:c r="C6" t="str">
        <x:v>优先处理风险等级为“严重/高”的记录；可按能源类型、场景、区域筛选。</x:v>
      </x:c>
    </x:row>
    <x:row r="7">
      <x:c r="A7" t="str">
        <x:v>4</x:v>
      </x:c>
      <x:c r="B7" t="str">
        <x:v>使用《闭环处置》</x:v>
      </x:c>
      <x:c r="C7" t="str">
        <x:v>选择异常ID生成工单，维护责任人、状态、根因、处理措施和节约金额。</x:v>
      </x:c>
    </x:row>
    <x:row r="8">
      <x:c r="A8" t="str">
        <x:v>5</x:v>
      </x:c>
      <x:c r="B8" t="str">
        <x:v>复盘《首页_仪表盘》《月度汇总》</x:v>
      </x:c>
      <x:c r="C8" t="str">
        <x:v>用于月度经营分析、成本分摊、节能改造、ESG/碳排跟踪。</x:v>
      </x:c>
    </x:row>
    <x:row r="10">
      <x:c r="A10" s="44" t="str">
        <x:v>参考来源/口径</x:v>
      </x:c>
      <x:c r="B10" s="44" t="str">
        <x:v>URL</x:v>
      </x:c>
      <x:c r="C10" s="44" t="str">
        <x:v>模板采纳内容</x:v>
      </x:c>
      <x:c r="D10" s="44" t="str">
        <x:v>备注</x:v>
      </x:c>
    </x:row>
    <x:row r="11">
      <x:c r="A11" t="str">
        <x:v>用户提供页面</x:v>
      </x:c>
      <x:c r="B11" t="str">
        <x:v>http://localhost:2020/zh/excel-templates/facility-management/utility-consumption-anomaly-dashboard/</x:v>
      </x:c>
      <x:c r="C11" t="str">
        <x:v>水电气能耗异常预警表主题；当前执行环境无法访问本地localhost页面，模板按同类功能补齐。</x:v>
      </x:c>
      <x:c r="D11" t="str">
        <x:v>需以用户页面最终内容为准</x:v>
      </x:c>
    </x:row>
    <x:row r="12">
      <x:c r="A12" t="str">
        <x:v>水电能耗监测系统</x:v>
      </x:c>
      <x:c r="B12" t="str">
        <x:v>https://www.yxhiot.com/article/1208.html</x:v>
      </x:c>
      <x:c r="C12" t="str">
        <x:v>仪表盘、趋势图、按日/月/年查询、异常阈值、成本管控、多场景应用。</x:v>
      </x:c>
      <x:c r="D12" t="str">
        <x:v>公开页面</x:v>
      </x:c>
    </x:row>
    <x:row r="13">
      <x:c r="A13" t="str">
        <x:v>水电能耗管理平台</x:v>
      </x:c>
      <x:c r="B13" t="str">
        <x:v>https://www.szhzzd.com/h-nd-4725.html</x:v>
      </x:c>
      <x:c r="C13" t="str">
        <x:v>多源设备接入、实时监测、分户/分项/分时、异常识别、费用结算、碳排核算。</x:v>
      </x:c>
      <x:c r="D13" t="str">
        <x:v>公开页面</x:v>
      </x:c>
    </x:row>
    <x:row r="14">
      <x:c r="A14" t="str">
        <x:v>智慧园区能耗管理系统解决方案</x:v>
      </x:c>
      <x:c r="B14" t="str">
        <x:v>https://acrel.cn/nxpt/?id=99&amp;type=detail</x:v>
      </x:c>
      <x:c r="C14" t="str">
        <x:v>自定义报表、同比环比、分析报告、异常报警、派发与闭环处理、碳排管理。</x:v>
      </x:c>
      <x:c r="D14" t="str">
        <x:v>公开页面</x:v>
      </x:c>
    </x:row>
    <x:row r="15">
      <x:c r="A15" t="str">
        <x:v>能耗监测管理平台</x:v>
      </x:c>
      <x:c r="B15" t="str">
        <x:v>https://yuntonglvneng.com/productinfo/30894.html</x:v>
      </x:c>
      <x:c r="C15" t="str">
        <x:v>分类分项能耗统计、单位面积/人均指标、历史对比、趋势预测与异常报警。</x:v>
      </x:c>
      <x:c r="D15" t="str">
        <x:v>公开页面</x:v>
      </x:c>
    </x:row>
    <x:row r="16">
      <x:c r="A16" t="str">
        <x:v>能耗监测系统</x:v>
      </x:c>
      <x:c r="B16" t="str">
        <x:v>https://www.xlink.cn/pages/products/ems</x:v>
      </x:c>
      <x:c r="C16" t="str">
        <x:v>覆盖电、水、气、热等多能源，分类分项统计、异常预警和设备监控。</x:v>
      </x:c>
      <x:c r="D16" t="str">
        <x:v>公开页面</x:v>
      </x:c>
    </x:row>
  </x:sheetData>
  <x:mergeCells>
    <x:mergeCell ref="A1:H1"/>
  </x:mergeCells>
  <x:pageMargins left="0.7" right="0.7" top="0.75" bottom="0.75" header="0.3" footer="0.3"/>
</x:worksheet>
</file>