
<file path=[Content_Types].xml><?xml version="1.0" encoding="utf-8"?>
<ns0:Types xmlns:ns0="http://schemas.openxmlformats.org/package/2006/content-types">
  <ns0:Default Extension="rels" ContentType="application/vnd.openxmlformats-package.relationships+xml"/>
  <ns0:Default Extension="xml" ContentType="application/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docProps/core.xml" ContentType="application/vnd.openxmlformats-package.core-properties+xml"/>
  <ns0:Override PartName="/docProps/app.xml" ContentType="application/vnd.openxmlformats-officedocument.extended-properties+xml"/>
  <ns0:Override PartName="/xl/worksheets/sheet1.xml" ContentType="application/vnd.openxmlformats-officedocument.spreadsheetml.worksheet+xml"/>
  <ns0:Override PartName="/xl/worksheets/sheet2.xml" ContentType="application/vnd.openxmlformats-officedocument.spreadsheetml.worksheet+xml"/>
  <ns0:Override PartName="/xl/drawings/drawing1.xml" ContentType="application/vnd.openxmlformats-officedocument.drawing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tables/table1.xml" ContentType="application/vnd.openxmlformats-officedocument.spreadsheetml.table+xml"/>
  <ns0:Override PartName="/xl/worksheets/sheet5.xml" ContentType="application/vnd.openxmlformats-officedocument.spreadsheetml.worksheet+xml"/>
  <ns0:Override PartName="/xl/tables/table2.xml" ContentType="application/vnd.openxmlformats-officedocument.spreadsheetml.table+xml"/>
  <ns0:Override PartName="/xl/worksheets/sheet6.xml" ContentType="application/vnd.openxmlformats-officedocument.spreadsheetml.worksheet+xml"/>
  <ns0:Override PartName="/xl/tables/table3.xml" ContentType="application/vnd.openxmlformats-officedocument.spreadsheetml.table+xml"/>
  <ns0:Override PartName="/xl/worksheets/sheet7.xml" ContentType="application/vnd.openxmlformats-officedocument.spreadsheetml.worksheet+xml"/>
  <ns0:Override PartName="/xl/tables/table4.xml" ContentType="application/vnd.openxmlformats-officedocument.spreadsheetml.table+xml"/>
  <ns0:Override PartName="/xl/worksheets/sheet8.xml" ContentType="application/vnd.openxmlformats-officedocument.spreadsheetml.worksheet+xml"/>
  <ns0:Override PartName="/xl/tables/table5.xml" ContentType="application/vnd.openxmlformats-officedocument.spreadsheetml.table+xml"/>
  <ns0:Override PartName="/xl/worksheets/sheet9.xml" ContentType="application/vnd.openxmlformats-officedocument.spreadsheetml.worksheet+xml"/>
  <ns0:Override PartName="/xl/tables/table6.xml" ContentType="application/vnd.openxmlformats-officedocument.spreadsheetml.table+xml"/>
  <ns0:Override PartName="/xl/charts/chart1.xml" ContentType="application/vnd.openxmlformats-officedocument.drawingml.chart+xml"/>
  <ns0:Override PartName="/xl/charts/chart2.xml" ContentType="application/vnd.openxmlformats-officedocument.drawingml.chart+xml"/>
  <ns0:Override PartName="/xl/workbook.xml" ContentType="application/vnd.openxmlformats-officedocument.spreadsheetml.sheet.main+xml"/>
</ns0:Types>
</file>

<file path=_rels/.rels><?xml version='1.0' encoding='utf-8'?>
<ns0:Relationships xmlns:ns0="http://schemas.openxmlformats.org/package/2006/relationships"><ns0:Relationship Type="http://schemas.openxmlformats.org/officeDocument/2006/relationships/officeDocument" Target="xl/workbook.xml" Id="rId1" /><ns0:Relationship Type="http://schemas.openxmlformats.org/package/2006/relationships/metadata/core-properties" Target="docProps/core.xml" Id="rId2" /><ns0:Relationship Type="http://schemas.openxmlformats.org/officeDocument/2006/relationships/extended-properties" Target="docProps/app.xml" Id="rId3" /></ns0:Relationships>
</file>

<file path=xl/workbook.xml><?xml version="1.0" encoding="utf-8"?>
<ns0:workbook xmlns:ns0="http://schemas.openxmlformats.org/spreadsheetml/2006/main" xmlns:ns1="http://schemas.openxmlformats.org/officeDocument/2006/relationships">
  <ns0:workbookPr/>
  <ns0:sheets>
    <ns0:sheet name="表紙・説明" sheetId="1" state="visible" ns1:id="rId1"/>
    <ns0:sheet name="ダッシュボード" sheetId="2" state="visible" ns1:id="rId2"/>
    <ns0:sheet name="パラメーター設定" sheetId="3" state="visible" ns1:id="rId3"/>
    <ns0:sheet name="資材リスト・標準ロス率" sheetId="4" state="visible" ns1:id="rId4"/>
    <ns0:sheet name="数量・需要計画" sheetId="5" state="visible" ns1:id="rId5"/>
    <ns0:sheet name="ロス分析台帳" sheetId="6" state="visible" ns1:id="rId6"/>
    <ns0:sheet name="リーン購買計画" sheetId="7" state="visible" ns1:id="rId7"/>
    <ns0:sheet name="在庫・入荷管理" sheetId="8" state="visible" ns1:id="rId8"/>
    <ns0:sheet name="仕入先評価" sheetId="9" state="visible" ns1:id="rId9"/>
  </ns0:sheets>
  <ns0:definedNames/>
</ns0:workbook>
</file>

<file path=xl/styles.xml><?xml version="1.0" encoding="utf-8"?>
<ns0:styleSheet xmlns:ns0="http://schemas.openxmlformats.org/spreadsheetml/2006/main">
  <ns0:numFmts count="4">
    <ns0:numFmt numFmtId="164" formatCode="yyyy-mm-dd"/>
    <ns0:numFmt numFmtId="165" formatCode="0.000"/>
    <ns0:numFmt numFmtId="166" formatCode="¥#,##0.00"/>
    <ns0:numFmt numFmtId="167" formatCode="0.0"/>
  </ns0:numFmts>
  <ns0:fonts count="6">
    <ns0:font>
      <ns0:name val="Carlito"/>
      <ns0:sz val="11"/>
    </ns0:font>
    <ns0:font>
      <ns0:name val="Carlito"/>
      <ns0:b val="1"/>
      <ns0:color rgb="00FFFFFF"/>
      <ns0:sz val="16"/>
    </ns0:font>
    <ns0:font>
      <ns0:name val="Carlito"/>
      <ns0:b val="1"/>
      <ns0:color rgb="001F2937"/>
      <ns0:sz val="11"/>
    </ns0:font>
    <ns0:font>
      <ns0:name val="Carlito"/>
      <ns0:color rgb="007F1D1D"/>
      <ns0:sz val="11"/>
    </ns0:font>
    <ns0:font>
      <ns0:name val="Carlito"/>
      <ns0:b val="1"/>
      <ns0:color rgb="00FFFFFF"/>
      <ns0:sz val="11"/>
    </ns0:font>
    <ns0:font>
      <ns0:name val="Carlito"/>
      <ns0:color rgb="001F2937"/>
      <ns0:sz val="10"/>
    </ns0:font>
  </ns0:fonts>
  <ns0:fills count="9">
    <ns0:fill>
      <ns0:patternFill/>
    </ns0:fill>
    <ns0:fill>
      <ns0:patternFill patternType="gray125"/>
    </ns0:fill>
    <ns0:fill>
      <ns0:patternFill patternType="solid">
        <ns0:fgColor rgb="001F4E78"/>
      </ns0:patternFill>
    </ns0:fill>
    <ns0:fill>
      <ns0:patternFill patternType="solid">
        <ns0:fgColor rgb="00E2F0D9"/>
      </ns0:patternFill>
    </ns0:fill>
    <ns0:fill>
      <ns0:patternFill patternType="solid">
        <ns0:fgColor rgb="00FCE4D6"/>
      </ns0:patternFill>
    </ns0:fill>
    <ns0:fill>
      <ns0:patternFill patternType="solid">
        <ns0:fgColor rgb="002F75B5"/>
      </ns0:patternFill>
    </ns0:fill>
    <ns0:fill>
      <ns0:patternFill patternType="solid">
        <ns0:fgColor rgb="00D9EAF7"/>
      </ns0:patternFill>
    </ns0:fill>
    <ns0:fill>
      <ns0:patternFill patternType="solid">
        <ns0:fgColor rgb="00FFF2CC"/>
      </ns0:patternFill>
    </ns0:fill>
    <ns0:fill>
      <ns0:patternFill patternType="solid">
        <ns0:fgColor rgb="00F2F2F2"/>
      </ns0:patternFill>
    </ns0:fill>
  </ns0:fills>
  <ns0:borders count="2">
    <ns0:border/>
    <ns0:border/>
  </ns0:borders>
  <ns0:cellStyleXfs count="1">
    <ns0:xf numFmtId="0" fontId="0" fillId="0" borderId="1"/>
  </ns0:cellStyleXfs>
  <ns0:cellXfs count="150">
    <ns0:xf numFmtId="0" fontId="0" fillId="0" borderId="0" pivotButton="0" quotePrefix="0" xfId="0"/>
    <ns0:xf numFmtId="0" fontId="0" fillId="0" borderId="1" pivotButton="0" quotePrefix="0" xfId="0"/>
    <ns0:xf numFmtId="0" fontId="0" fillId="2" borderId="0" pivotButton="0" quotePrefix="0" xfId="0"/>
    <ns0:xf numFmtId="0" fontId="1" fillId="2" borderId="0" pivotButton="0" quotePrefix="0" xfId="0"/>
    <ns0:xf numFmtId="0" fontId="1" fillId="2" borderId="0" applyAlignment="1" pivotButton="0" quotePrefix="0" xfId="0">
      <ns0:alignment horizontal="center"/>
    </ns0:xf>
    <ns0:xf numFmtId="0" fontId="1" fillId="2" borderId="0" applyAlignment="1" pivotButton="0" quotePrefix="0" xfId="0">
      <ns0:alignment horizontal="center" vertical="center"/>
    </ns0:xf>
    <ns0:xf numFmtId="0" fontId="0" fillId="2" borderId="1" pivotButton="0" quotePrefix="0" xfId="0"/>
    <ns0:xf numFmtId="0" fontId="1" fillId="2" borderId="1" pivotButton="0" quotePrefix="0" xfId="0"/>
    <ns0:xf numFmtId="0" fontId="1" fillId="2" borderId="1" applyAlignment="1" pivotButton="0" quotePrefix="0" xfId="0">
      <ns0:alignment horizontal="center"/>
    </ns0:xf>
    <ns0:xf numFmtId="0" fontId="1" fillId="2" borderId="1" applyAlignment="1" pivotButton="0" quotePrefix="0" xfId="0">
      <ns0:alignment horizontal="center" vertical="center"/>
    </ns0:xf>
    <ns0:xf numFmtId="0" fontId="0" fillId="3" borderId="0" pivotButton="0" quotePrefix="0" xfId="0"/>
    <ns0:xf numFmtId="0" fontId="2" fillId="3" borderId="0" pivotButton="0" quotePrefix="0" xfId="0"/>
    <ns0:xf numFmtId="0" fontId="2" fillId="3" borderId="0" applyAlignment="1" pivotButton="0" quotePrefix="0" xfId="0">
      <ns0:alignment horizontal="center"/>
    </ns0:xf>
    <ns0:xf numFmtId="0" fontId="2" fillId="3" borderId="0" applyAlignment="1" pivotButton="0" quotePrefix="0" xfId="0">
      <ns0:alignment horizontal="center" vertical="center"/>
    </ns0:xf>
    <ns0:xf numFmtId="0" fontId="0" fillId="3" borderId="1" pivotButton="0" quotePrefix="0" xfId="0"/>
    <ns0:xf numFmtId="0" fontId="2" fillId="3" borderId="1" pivotButton="0" quotePrefix="0" xfId="0"/>
    <ns0:xf numFmtId="0" fontId="2" fillId="3" borderId="1" applyAlignment="1" pivotButton="0" quotePrefix="0" xfId="0">
      <ns0:alignment horizontal="center"/>
    </ns0:xf>
    <ns0:xf numFmtId="0" fontId="2" fillId="3" borderId="1" applyAlignment="1" pivotButton="0" quotePrefix="0" xfId="0">
      <ns0:alignment horizontal="center" vertical="center"/>
    </ns0:xf>
    <ns0:xf numFmtId="0" fontId="0" fillId="0" borderId="0" applyAlignment="1" pivotButton="0" quotePrefix="0" xfId="0">
      <ns0:alignment wrapText="1"/>
    </ns0:xf>
    <ns0:xf numFmtId="0" fontId="0" fillId="0" borderId="1" applyAlignment="1" pivotButton="0" quotePrefix="0" xfId="0">
      <ns0:alignment wrapText="1"/>
    </ns0:xf>
    <ns0:xf numFmtId="0" fontId="0" fillId="4" borderId="0" applyAlignment="1" pivotButton="0" quotePrefix="0" xfId="0">
      <ns0:alignment wrapText="1"/>
    </ns0:xf>
    <ns0:xf numFmtId="0" fontId="3" fillId="4" borderId="0" applyAlignment="1" pivotButton="0" quotePrefix="0" xfId="0">
      <ns0:alignment wrapText="1"/>
    </ns0:xf>
    <ns0:xf numFmtId="0" fontId="3" fillId="4" borderId="0" applyAlignment="1" pivotButton="0" quotePrefix="0" xfId="0">
      <ns0:alignment vertical="center" wrapText="1"/>
    </ns0:xf>
    <ns0:xf numFmtId="0" fontId="0" fillId="4" borderId="1" applyAlignment="1" pivotButton="0" quotePrefix="0" xfId="0">
      <ns0:alignment wrapText="1"/>
    </ns0:xf>
    <ns0:xf numFmtId="0" fontId="3" fillId="4" borderId="1" applyAlignment="1" pivotButton="0" quotePrefix="0" xfId="0">
      <ns0:alignment wrapText="1"/>
    </ns0:xf>
    <ns0:xf numFmtId="0" fontId="3" fillId="4" borderId="1" applyAlignment="1" pivotButton="0" quotePrefix="0" xfId="0">
      <ns0:alignment vertical="center" wrapText="1"/>
    </ns0:xf>
    <ns0:xf numFmtId="0" fontId="2" fillId="3" borderId="0" applyAlignment="1" pivotButton="0" quotePrefix="0" xfId="0">
      <ns0:alignment horizontal="center" vertical="top"/>
    </ns0:xf>
    <ns0:xf numFmtId="0" fontId="0" fillId="0" borderId="0" applyAlignment="1" pivotButton="0" quotePrefix="0" xfId="0">
      <ns0:alignment vertical="top" wrapText="1"/>
    </ns0:xf>
    <ns0:xf numFmtId="0" fontId="3" fillId="4" borderId="0" applyAlignment="1" pivotButton="0" quotePrefix="0" xfId="0">
      <ns0:alignment vertical="top" wrapText="1"/>
    </ns0:xf>
    <ns0:xf numFmtId="0" fontId="2" fillId="3" borderId="1" applyAlignment="1" pivotButton="0" quotePrefix="0" xfId="0">
      <ns0:alignment horizontal="center" vertical="top"/>
    </ns0:xf>
    <ns0:xf numFmtId="0" fontId="0" fillId="0" borderId="1" applyAlignment="1" pivotButton="0" quotePrefix="0" xfId="0">
      <ns0:alignment vertical="top" wrapText="1"/>
    </ns0:xf>
    <ns0:xf numFmtId="0" fontId="3" fillId="4" borderId="1" applyAlignment="1" pivotButton="0" quotePrefix="0" xfId="0">
      <ns0:alignment vertical="top" wrapText="1"/>
    </ns0:xf>
    <ns0:xf numFmtId="0" fontId="0" fillId="5" borderId="0" pivotButton="0" quotePrefix="0" xfId="0"/>
    <ns0:xf numFmtId="0" fontId="4" fillId="5" borderId="0" pivotButton="0" quotePrefix="0" xfId="0"/>
    <ns0:xf numFmtId="0" fontId="4" fillId="5" borderId="0" applyAlignment="1" pivotButton="0" quotePrefix="0" xfId="0">
      <ns0:alignment wrapText="1"/>
    </ns0:xf>
    <ns0:xf numFmtId="0" fontId="4" fillId="5" borderId="0" applyAlignment="1" pivotButton="0" quotePrefix="0" xfId="0">
      <ns0:alignment horizontal="center" wrapText="1"/>
    </ns0:xf>
    <ns0:xf numFmtId="0" fontId="4" fillId="5" borderId="0" applyAlignment="1" pivotButton="0" quotePrefix="0" xfId="0">
      <ns0:alignment horizontal="center" vertical="center" wrapText="1"/>
    </ns0:xf>
    <ns0:xf numFmtId="0" fontId="0" fillId="5" borderId="1" pivotButton="0" quotePrefix="0" xfId="0"/>
    <ns0:xf numFmtId="0" fontId="4" fillId="5" borderId="1" pivotButton="0" quotePrefix="0" xfId="0"/>
    <ns0:xf numFmtId="0" fontId="4" fillId="5" borderId="1" applyAlignment="1" pivotButton="0" quotePrefix="0" xfId="0">
      <ns0:alignment wrapText="1"/>
    </ns0:xf>
    <ns0:xf numFmtId="0" fontId="4" fillId="5" borderId="1" applyAlignment="1" pivotButton="0" quotePrefix="0" xfId="0">
      <ns0:alignment horizontal="center" wrapText="1"/>
    </ns0:xf>
    <ns0:xf numFmtId="0" fontId="4" fillId="5" borderId="1" applyAlignment="1" pivotButton="0" quotePrefix="0" xfId="0">
      <ns0:alignment horizontal="center" vertical="center" wrapText="1"/>
    </ns0:xf>
    <ns0:xf numFmtId="0" fontId="0" fillId="6" borderId="0" pivotButton="0" quotePrefix="0" xfId="0"/>
    <ns0:xf numFmtId="0" fontId="5" fillId="6" borderId="0" pivotButton="0" quotePrefix="0" xfId="0"/>
    <ns0:xf numFmtId="0" fontId="5" fillId="6" borderId="0" applyAlignment="1" pivotButton="0" quotePrefix="0" xfId="0">
      <ns0:alignment wrapText="1"/>
    </ns0:xf>
    <ns0:xf numFmtId="0" fontId="5" fillId="6" borderId="0" applyAlignment="1" pivotButton="0" quotePrefix="0" xfId="0">
      <ns0:alignment vertical="center" wrapText="1"/>
    </ns0:xf>
    <ns0:xf numFmtId="0" fontId="0" fillId="6" borderId="1" pivotButton="0" quotePrefix="0" xfId="0"/>
    <ns0:xf numFmtId="0" fontId="5" fillId="6" borderId="1" pivotButton="0" quotePrefix="0" xfId="0"/>
    <ns0:xf numFmtId="0" fontId="5" fillId="6" borderId="1" applyAlignment="1" pivotButton="0" quotePrefix="0" xfId="0">
      <ns0:alignment wrapText="1"/>
    </ns0:xf>
    <ns0:xf numFmtId="0" fontId="5" fillId="6" borderId="1" applyAlignment="1" pivotButton="0" quotePrefix="0" xfId="0">
      <ns0:alignment vertical="center" wrapText="1"/>
    </ns0:xf>
    <ns0:xf numFmtId="0" fontId="0" fillId="7" borderId="0" pivotButton="0" quotePrefix="0" xfId="0"/>
    <ns0:xf numFmtId="0" fontId="0" fillId="7" borderId="1" pivotButton="0" quotePrefix="0" xfId="0"/>
    <ns0:xf numFmtId="10" fontId="0" fillId="7" borderId="0" pivotButton="0" quotePrefix="0" xfId="0"/>
    <ns0:xf numFmtId="10" fontId="0" fillId="7" borderId="1" pivotButton="0" quotePrefix="0" xfId="0"/>
    <ns0:xf numFmtId="164" fontId="0" fillId="7" borderId="0" pivotButton="0" quotePrefix="0" xfId="0"/>
    <ns0:xf numFmtId="164" fontId="0" fillId="7" borderId="1" pivotButton="0" quotePrefix="0" xfId="0"/>
    <ns0:xf numFmtId="0" fontId="0" fillId="7" borderId="0" applyAlignment="1" pivotButton="0" quotePrefix="0" xfId="0">
      <ns0:alignment wrapText="1"/>
    </ns0:xf>
    <ns0:xf numFmtId="10" fontId="0" fillId="7" borderId="0" applyAlignment="1" pivotButton="0" quotePrefix="0" xfId="0">
      <ns0:alignment wrapText="1"/>
    </ns0:xf>
    <ns0:xf numFmtId="164" fontId="0" fillId="7" borderId="0" applyAlignment="1" pivotButton="0" quotePrefix="0" xfId="0">
      <ns0:alignment wrapText="1"/>
    </ns0:xf>
    <ns0:xf numFmtId="0" fontId="0" fillId="7" borderId="1" applyAlignment="1" pivotButton="0" quotePrefix="0" xfId="0">
      <ns0:alignment wrapText="1"/>
    </ns0:xf>
    <ns0:xf numFmtId="10" fontId="0" fillId="7" borderId="1" applyAlignment="1" pivotButton="0" quotePrefix="0" xfId="0">
      <ns0:alignment wrapText="1"/>
    </ns0:xf>
    <ns0:xf numFmtId="164" fontId="0" fillId="7" borderId="1" applyAlignment="1" pivotButton="0" quotePrefix="0" xfId="0">
      <ns0:alignment wrapText="1"/>
    </ns0:xf>
    <ns0:xf numFmtId="165" fontId="0" fillId="7" borderId="0" pivotButton="0" quotePrefix="0" xfId="0"/>
    <ns0:xf numFmtId="165" fontId="0" fillId="7" borderId="1" pivotButton="0" quotePrefix="0" xfId="0"/>
    <ns0:xf numFmtId="1" fontId="0" fillId="7" borderId="0" pivotButton="0" quotePrefix="0" xfId="0"/>
    <ns0:xf numFmtId="1" fontId="0" fillId="7" borderId="1" pivotButton="0" quotePrefix="0" xfId="0"/>
    <ns0:xf numFmtId="166" fontId="0" fillId="7" borderId="0" pivotButton="0" quotePrefix="0" xfId="0"/>
    <ns0:xf numFmtId="166" fontId="0" fillId="7" borderId="1" pivotButton="0" quotePrefix="0" xfId="0"/>
    <ns0:xf numFmtId="0" fontId="1" fillId="2" borderId="0" applyAlignment="1" pivotButton="0" quotePrefix="0" xfId="0">
      <ns0:alignment horizontal="center" vertical="center" wrapText="1"/>
    </ns0:xf>
    <ns0:xf numFmtId="165" fontId="0" fillId="7" borderId="0" applyAlignment="1" pivotButton="0" quotePrefix="0" xfId="0">
      <ns0:alignment wrapText="1"/>
    </ns0:xf>
    <ns0:xf numFmtId="1" fontId="0" fillId="7" borderId="0" applyAlignment="1" pivotButton="0" quotePrefix="0" xfId="0">
      <ns0:alignment wrapText="1"/>
    </ns0:xf>
    <ns0:xf numFmtId="166" fontId="0" fillId="7" borderId="0" applyAlignment="1" pivotButton="0" quotePrefix="0" xfId="0">
      <ns0:alignment wrapText="1"/>
    </ns0:xf>
    <ns0:xf numFmtId="0" fontId="1" fillId="2" borderId="1" applyAlignment="1" pivotButton="0" quotePrefix="0" xfId="0">
      <ns0:alignment horizontal="center" vertical="center" wrapText="1"/>
    </ns0:xf>
    <ns0:xf numFmtId="165" fontId="0" fillId="7" borderId="1" applyAlignment="1" pivotButton="0" quotePrefix="0" xfId="0">
      <ns0:alignment wrapText="1"/>
    </ns0:xf>
    <ns0:xf numFmtId="1" fontId="0" fillId="7" borderId="1" applyAlignment="1" pivotButton="0" quotePrefix="0" xfId="0">
      <ns0:alignment wrapText="1"/>
    </ns0:xf>
    <ns0:xf numFmtId="166" fontId="0" fillId="7" borderId="1" applyAlignment="1" pivotButton="0" quotePrefix="0" xfId="0">
      <ns0:alignment wrapText="1"/>
    </ns0:xf>
    <ns0:xf numFmtId="10" fontId="0" fillId="3" borderId="0" pivotButton="0" quotePrefix="0" xfId="0"/>
    <ns0:xf numFmtId="10" fontId="0" fillId="3" borderId="1" pivotButton="0" quotePrefix="0" xfId="0"/>
    <ns0:xf numFmtId="4" fontId="0" fillId="3" borderId="0" pivotButton="0" quotePrefix="0" xfId="0"/>
    <ns0:xf numFmtId="4" fontId="0" fillId="3" borderId="1" pivotButton="0" quotePrefix="0" xfId="0"/>
    <ns0:xf numFmtId="0" fontId="0" fillId="3" borderId="0" applyAlignment="1" pivotButton="0" quotePrefix="0" xfId="0">
      <ns0:alignment wrapText="1"/>
    </ns0:xf>
    <ns0:xf numFmtId="4" fontId="0" fillId="3" borderId="0" applyAlignment="1" pivotButton="0" quotePrefix="0" xfId="0">
      <ns0:alignment wrapText="1"/>
    </ns0:xf>
    <ns0:xf numFmtId="10" fontId="0" fillId="3" borderId="0" applyAlignment="1" pivotButton="0" quotePrefix="0" xfId="0">
      <ns0:alignment wrapText="1"/>
    </ns0:xf>
    <ns0:xf numFmtId="0" fontId="0" fillId="3" borderId="1" applyAlignment="1" pivotButton="0" quotePrefix="0" xfId="0">
      <ns0:alignment wrapText="1"/>
    </ns0:xf>
    <ns0:xf numFmtId="4" fontId="0" fillId="3" borderId="1" applyAlignment="1" pivotButton="0" quotePrefix="0" xfId="0">
      <ns0:alignment wrapText="1"/>
    </ns0:xf>
    <ns0:xf numFmtId="10" fontId="0" fillId="3" borderId="1" applyAlignment="1" pivotButton="0" quotePrefix="0" xfId="0">
      <ns0:alignment wrapText="1"/>
    </ns0:xf>
    <ns0:xf numFmtId="4" fontId="0" fillId="7" borderId="0" pivotButton="0" quotePrefix="0" xfId="0"/>
    <ns0:xf numFmtId="4" fontId="0" fillId="7" borderId="1" pivotButton="0" quotePrefix="0" xfId="0"/>
    <ns0:xf numFmtId="166" fontId="0" fillId="3" borderId="0" pivotButton="0" quotePrefix="0" xfId="0"/>
    <ns0:xf numFmtId="166" fontId="0" fillId="3" borderId="1" pivotButton="0" quotePrefix="0" xfId="0"/>
    <ns0:xf numFmtId="4" fontId="0" fillId="7" borderId="0" applyAlignment="1" pivotButton="0" quotePrefix="0" xfId="0">
      <ns0:alignment wrapText="1"/>
    </ns0:xf>
    <ns0:xf numFmtId="166" fontId="0" fillId="3" borderId="0" applyAlignment="1" pivotButton="0" quotePrefix="0" xfId="0">
      <ns0:alignment wrapText="1"/>
    </ns0:xf>
    <ns0:xf numFmtId="4" fontId="0" fillId="7" borderId="1" applyAlignment="1" pivotButton="0" quotePrefix="0" xfId="0">
      <ns0:alignment wrapText="1"/>
    </ns0:xf>
    <ns0:xf numFmtId="166" fontId="0" fillId="3" borderId="1" applyAlignment="1" pivotButton="0" quotePrefix="0" xfId="0">
      <ns0:alignment wrapText="1"/>
    </ns0:xf>
    <ns0:xf numFmtId="164" fontId="0" fillId="3" borderId="0" pivotButton="0" quotePrefix="0" xfId="0"/>
    <ns0:xf numFmtId="164" fontId="0" fillId="3" borderId="1" pivotButton="0" quotePrefix="0" xfId="0"/>
    <ns0:xf numFmtId="164" fontId="0" fillId="3" borderId="0" applyAlignment="1" pivotButton="0" quotePrefix="0" xfId="0">
      <ns0:alignment wrapText="1"/>
    </ns0:xf>
    <ns0:xf numFmtId="164" fontId="0" fillId="3" borderId="1" applyAlignment="1" pivotButton="0" quotePrefix="0" xfId="0">
      <ns0:alignment wrapText="1"/>
    </ns0:xf>
    <ns0:xf numFmtId="167" fontId="0" fillId="7" borderId="0" pivotButton="0" quotePrefix="0" xfId="0"/>
    <ns0:xf numFmtId="167" fontId="0" fillId="3" borderId="0" pivotButton="0" quotePrefix="0" xfId="0"/>
    <ns0:xf numFmtId="167" fontId="0" fillId="7" borderId="1" pivotButton="0" quotePrefix="0" xfId="0"/>
    <ns0:xf numFmtId="167" fontId="0" fillId="3" borderId="1" pivotButton="0" quotePrefix="0" xfId="0"/>
    <ns0:xf numFmtId="167" fontId="0" fillId="7" borderId="0" applyAlignment="1" pivotButton="0" quotePrefix="0" xfId="0">
      <ns0:alignment wrapText="1"/>
    </ns0:xf>
    <ns0:xf numFmtId="167" fontId="0" fillId="3" borderId="0" applyAlignment="1" pivotButton="0" quotePrefix="0" xfId="0">
      <ns0:alignment wrapText="1"/>
    </ns0:xf>
    <ns0:xf numFmtId="167" fontId="0" fillId="7" borderId="1" applyAlignment="1" pivotButton="0" quotePrefix="0" xfId="0">
      <ns0:alignment wrapText="1"/>
    </ns0:xf>
    <ns0:xf numFmtId="167" fontId="0" fillId="3" borderId="1" applyAlignment="1" pivotButton="0" quotePrefix="0" xfId="0">
      <ns0:alignment wrapText="1"/>
    </ns0:xf>
    <ns0:xf numFmtId="0" fontId="0" fillId="8" borderId="0" pivotButton="0" quotePrefix="0" xfId="0"/>
    <ns0:xf numFmtId="0" fontId="2" fillId="8" borderId="0" pivotButton="0" quotePrefix="0" xfId="0"/>
    <ns0:xf numFmtId="0" fontId="2" fillId="8" borderId="0" applyAlignment="1" pivotButton="0" quotePrefix="0" xfId="0">
      <ns0:alignment vertical="center"/>
    </ns0:xf>
    <ns0:xf numFmtId="0" fontId="0" fillId="8" borderId="1" pivotButton="0" quotePrefix="0" xfId="0"/>
    <ns0:xf numFmtId="0" fontId="2" fillId="8" borderId="1" pivotButton="0" quotePrefix="0" xfId="0"/>
    <ns0:xf numFmtId="0" fontId="2" fillId="8" borderId="1" applyAlignment="1" pivotButton="0" quotePrefix="0" xfId="0">
      <ns0:alignment vertical="center"/>
    </ns0:xf>
    <ns0:xf numFmtId="166" fontId="2" fillId="8" borderId="0" applyAlignment="1" pivotButton="0" quotePrefix="0" xfId="0">
      <ns0:alignment vertical="center"/>
    </ns0:xf>
    <ns0:xf numFmtId="166" fontId="2" fillId="8" borderId="1" applyAlignment="1" pivotButton="0" quotePrefix="0" xfId="0">
      <ns0:alignment vertical="center"/>
    </ns0:xf>
    <ns0:xf numFmtId="10" fontId="2" fillId="8" borderId="0" applyAlignment="1" pivotButton="0" quotePrefix="0" xfId="0">
      <ns0:alignment vertical="center"/>
    </ns0:xf>
    <ns0:xf numFmtId="10" fontId="2" fillId="8" borderId="1" applyAlignment="1" pivotButton="0" quotePrefix="0" xfId="0">
      <ns0:alignment vertical="center"/>
    </ns0:xf>
    <ns0:xf numFmtId="1" fontId="2" fillId="8" borderId="0" applyAlignment="1" pivotButton="0" quotePrefix="0" xfId="0">
      <ns0:alignment vertical="center"/>
    </ns0:xf>
    <ns0:xf numFmtId="1" fontId="2" fillId="8" borderId="1" applyAlignment="1" pivotButton="0" quotePrefix="0" xfId="0">
      <ns0:alignment vertical="center"/>
    </ns0:xf>
    <ns0:xf numFmtId="166" fontId="0" fillId="0" borderId="0" pivotButton="0" quotePrefix="0" xfId="0"/>
    <ns0:xf numFmtId="166" fontId="0" fillId="0" borderId="1" pivotButton="0" quotePrefix="0" xfId="0"/>
    <ns0:xf numFmtId="4" fontId="0" fillId="0" borderId="0" pivotButton="0" quotePrefix="0" xfId="0"/>
    <ns0:xf numFmtId="4" fontId="0" fillId="0" borderId="1" pivotButton="0" quotePrefix="0" xfId="0"/>
    <ns0:xf numFmtId="1" fontId="0" fillId="0" borderId="0" pivotButton="0" quotePrefix="0" xfId="0"/>
    <ns0:xf numFmtId="1" fontId="0" fillId="0" borderId="1" pivotButton="0" quotePrefix="0" xfId="0"/>
    <ns0:xf numFmtId="0" fontId="2" fillId="3" borderId="0" applyAlignment="1" pivotButton="0" quotePrefix="0" xfId="0">
      <ns0:alignment horizontal="center" vertical="center" wrapText="1"/>
    </ns0:xf>
    <ns0:xf numFmtId="0" fontId="2" fillId="8" borderId="0" applyAlignment="1" pivotButton="0" quotePrefix="0" xfId="0">
      <ns0:alignment vertical="center" wrapText="1"/>
    </ns0:xf>
    <ns0:xf numFmtId="166" fontId="2" fillId="8" borderId="0" applyAlignment="1" pivotButton="0" quotePrefix="0" xfId="0">
      <ns0:alignment vertical="center" wrapText="1"/>
    </ns0:xf>
    <ns0:xf numFmtId="10" fontId="2" fillId="8" borderId="0" applyAlignment="1" pivotButton="0" quotePrefix="0" xfId="0">
      <ns0:alignment vertical="center" wrapText="1"/>
    </ns0:xf>
    <ns0:xf numFmtId="1" fontId="2" fillId="8" borderId="0" applyAlignment="1" pivotButton="0" quotePrefix="0" xfId="0">
      <ns0:alignment vertical="center" wrapText="1"/>
    </ns0:xf>
    <ns0:xf numFmtId="166" fontId="0" fillId="0" borderId="0" applyAlignment="1" pivotButton="0" quotePrefix="0" xfId="0">
      <ns0:alignment wrapText="1"/>
    </ns0:xf>
    <ns0:xf numFmtId="4" fontId="0" fillId="0" borderId="0" applyAlignment="1" pivotButton="0" quotePrefix="0" xfId="0">
      <ns0:alignment wrapText="1"/>
    </ns0:xf>
    <ns0:xf numFmtId="1" fontId="0" fillId="0" borderId="0" applyAlignment="1" pivotButton="0" quotePrefix="0" xfId="0">
      <ns0:alignment wrapText="1"/>
    </ns0:xf>
    <ns0:xf numFmtId="164" fontId="0" fillId="7" borderId="0" applyAlignment="1" pivotButton="0" quotePrefix="0" xfId="0">
      <ns0:alignment wrapText="1"/>
    </ns0:xf>
    <ns0:xf numFmtId="166" fontId="2" fillId="8" borderId="0" applyAlignment="1" pivotButton="0" quotePrefix="0" xfId="0">
      <ns0:alignment vertical="center" wrapText="1"/>
    </ns0:xf>
    <ns0:xf numFmtId="10" fontId="2" fillId="8" borderId="0" applyAlignment="1" pivotButton="0" quotePrefix="0" xfId="0">
      <ns0:alignment vertical="center" wrapText="1"/>
    </ns0:xf>
    <ns0:xf numFmtId="1" fontId="2" fillId="8" borderId="0" applyAlignment="1" pivotButton="0" quotePrefix="0" xfId="0">
      <ns0:alignment vertical="center" wrapText="1"/>
    </ns0:xf>
    <ns0:xf numFmtId="166" fontId="0" fillId="0" borderId="0" applyAlignment="1" pivotButton="0" quotePrefix="0" xfId="0">
      <ns0:alignment wrapText="1"/>
    </ns0:xf>
    <ns0:xf numFmtId="4" fontId="0" fillId="0" borderId="0" applyAlignment="1" pivotButton="0" quotePrefix="0" xfId="0">
      <ns0:alignment wrapText="1"/>
    </ns0:xf>
    <ns0:xf numFmtId="1" fontId="0" fillId="0" borderId="0" applyAlignment="1" pivotButton="0" quotePrefix="0" xfId="0">
      <ns0:alignment wrapText="1"/>
    </ns0:xf>
    <ns0:xf numFmtId="10" fontId="0" fillId="7" borderId="0" applyAlignment="1" pivotButton="0" quotePrefix="0" xfId="0">
      <ns0:alignment wrapText="1"/>
    </ns0:xf>
    <ns0:xf numFmtId="165" fontId="0" fillId="7" borderId="0" applyAlignment="1" pivotButton="0" quotePrefix="0" xfId="0">
      <ns0:alignment wrapText="1"/>
    </ns0:xf>
    <ns0:xf numFmtId="1" fontId="0" fillId="7" borderId="0" applyAlignment="1" pivotButton="0" quotePrefix="0" xfId="0">
      <ns0:alignment wrapText="1"/>
    </ns0:xf>
    <ns0:xf numFmtId="166" fontId="0" fillId="7" borderId="0" applyAlignment="1" pivotButton="0" quotePrefix="0" xfId="0">
      <ns0:alignment wrapText="1"/>
    </ns0:xf>
    <ns0:xf numFmtId="4" fontId="0" fillId="3" borderId="0" applyAlignment="1" pivotButton="0" quotePrefix="0" xfId="0">
      <ns0:alignment wrapText="1"/>
    </ns0:xf>
    <ns0:xf numFmtId="10" fontId="0" fillId="3" borderId="0" applyAlignment="1" pivotButton="0" quotePrefix="0" xfId="0">
      <ns0:alignment wrapText="1"/>
    </ns0:xf>
    <ns0:xf numFmtId="4" fontId="0" fillId="7" borderId="0" applyAlignment="1" pivotButton="0" quotePrefix="0" xfId="0">
      <ns0:alignment wrapText="1"/>
    </ns0:xf>
    <ns0:xf numFmtId="166" fontId="0" fillId="3" borderId="0" applyAlignment="1" pivotButton="0" quotePrefix="0" xfId="0">
      <ns0:alignment wrapText="1"/>
    </ns0:xf>
    <ns0:xf numFmtId="164" fontId="0" fillId="3" borderId="0" applyAlignment="1" pivotButton="0" quotePrefix="0" xfId="0">
      <ns0:alignment wrapText="1"/>
    </ns0:xf>
    <ns0:xf numFmtId="167" fontId="0" fillId="7" borderId="0" applyAlignment="1" pivotButton="0" quotePrefix="0" xfId="0">
      <ns0:alignment wrapText="1"/>
    </ns0:xf>
    <ns0:xf numFmtId="167" fontId="0" fillId="3" borderId="0" applyAlignment="1" pivotButton="0" quotePrefix="0" xfId="0">
      <ns0:alignment wrapText="1"/>
    </ns0:xf>
  </ns0:cellXfs>
  <ns0:cellStyles count="1">
    <ns0:cellStyle name="Normal" xfId="0"/>
  </ns0:cellStyles>
  <ns0:dxfs count="4">
    <ns0:dxf>
      <ns0:font>
        <ns0:color rgb="00990000"/>
      </ns0:font>
      <ns0:fill>
        <ns0:patternFill patternType="solid">
          <ns0:bgColor rgb="00F4CCCC"/>
        </ns0:patternFill>
      </ns0:fill>
    </ns0:dxf>
    <ns0:dxf>
      <ns0:font>
        <ns0:color rgb="00990000"/>
      </ns0:font>
      <ns0:fill>
        <ns0:patternFill patternType="solid">
          <ns0:bgColor rgb="00F4CCCC"/>
        </ns0:patternFill>
      </ns0:fill>
    </ns0:dxf>
    <ns0:dxf>
      <ns0:font>
        <ns0:color rgb="00990000"/>
      </ns0:font>
      <ns0:fill>
        <ns0:patternFill patternType="solid">
          <ns0:bgColor rgb="00F4CCCC"/>
        </ns0:patternFill>
      </ns0:fill>
    </ns0:dxf>
    <ns0:dxf>
      <ns0:font>
        <ns0:color rgb="009C6500"/>
      </ns0:font>
      <ns0:fill>
        <ns0:patternFill patternType="solid">
          <ns0:bgColor rgb="00FCE4D6"/>
        </ns0:patternFill>
      </ns0:fill>
    </ns0:dxf>
  </ns0:dxfs>
  <ns0:colors>
    <ns0:indexedColors>
      <ns0:rgbColor rgb="00000000"/>
      <ns0:rgbColor rgb="00FFFFFF"/>
      <ns0:rgbColor rgb="00FF0000"/>
      <ns0:rgbColor rgb="0000FF00"/>
      <ns0:rgbColor rgb="000000FF"/>
      <ns0:rgbColor rgb="00FFFF00"/>
      <ns0:rgbColor rgb="00FF00FF"/>
      <ns0:rgbColor rgb="0000FFFF"/>
      <ns0:rgbColor rgb="00000000"/>
      <ns0:rgbColor rgb="00FFFFFF"/>
      <ns0:rgbColor rgb="00FF0000"/>
      <ns0:rgbColor rgb="0000FF00"/>
      <ns0:rgbColor rgb="000000FF"/>
      <ns0:rgbColor rgb="00FFFF00"/>
      <ns0:rgbColor rgb="00FF00FF"/>
      <ns0:rgbColor rgb="0000FFFF"/>
      <ns0:rgbColor rgb="00800000"/>
      <ns0:rgbColor rgb="00008000"/>
      <ns0:rgbColor rgb="00000080"/>
      <ns0:rgbColor rgb="00808000"/>
      <ns0:rgbColor rgb="00800080"/>
      <ns0:rgbColor rgb="00008080"/>
      <ns0:rgbColor rgb="00C0C0C0"/>
      <ns0:rgbColor rgb="00808080"/>
      <ns0:rgbColor rgb="009999FF"/>
      <ns0:rgbColor rgb="00993366"/>
      <ns0:rgbColor rgb="00FFFFCC"/>
      <ns0:rgbColor rgb="00CCFFFF"/>
      <ns0:rgbColor rgb="00660066"/>
      <ns0:rgbColor rgb="00FF8080"/>
      <ns0:rgbColor rgb="000066CC"/>
      <ns0:rgbColor rgb="00CCCCFF"/>
      <ns0:rgbColor rgb="00000080"/>
      <ns0:rgbColor rgb="00FF00FF"/>
      <ns0:rgbColor rgb="00FFFF00"/>
      <ns0:rgbColor rgb="0000FFFF"/>
      <ns0:rgbColor rgb="00800080"/>
      <ns0:rgbColor rgb="00800000"/>
      <ns0:rgbColor rgb="00008080"/>
      <ns0:rgbColor rgb="000000FF"/>
      <ns0:rgbColor rgb="0000CCFF"/>
      <ns0:rgbColor rgb="00CCFFFF"/>
      <ns0:rgbColor rgb="00CCFFCC"/>
      <ns0:rgbColor rgb="00FFFF99"/>
      <ns0:rgbColor rgb="0099CCFF"/>
      <ns0:rgbColor rgb="00FF99CC"/>
      <ns0:rgbColor rgb="00CC99FF"/>
      <ns0:rgbColor rgb="00FFCC99"/>
      <ns0:rgbColor rgb="003366FF"/>
      <ns0:rgbColor rgb="0033CCCC"/>
      <ns0:rgbColor rgb="0099CC00"/>
      <ns0:rgbColor rgb="00FFCC00"/>
      <ns0:rgbColor rgb="00FF9900"/>
      <ns0:rgbColor rgb="00FF6600"/>
      <ns0:rgbColor rgb="00666699"/>
      <ns0:rgbColor rgb="00969696"/>
      <ns0:rgbColor rgb="00003366"/>
      <ns0:rgbColor rgb="00339966"/>
      <ns0:rgbColor rgb="00003300"/>
      <ns0:rgbColor rgb="00333300"/>
      <ns0:rgbColor rgb="00993300"/>
      <ns0:rgbColor rgb="00993366"/>
      <ns0:rgbColor rgb="00333399"/>
      <ns0:rgbColor rgb="00333333"/>
    </ns0:indexedColors>
  </ns0:colors>
</ns0:styleSheet>
</file>

<file path=xl/_rels/workbook.xml.rels><?xml version='1.0' encoding='utf-8'?>
<ns0:Relationships xmlns:ns0="http://schemas.openxmlformats.org/package/2006/relationships"><ns0:Relationship Type="http://schemas.openxmlformats.org/officeDocument/2006/relationships/worksheet" Target="/xl/worksheets/sheet1.xml" Id="rId1" /><ns0:Relationship Type="http://schemas.openxmlformats.org/officeDocument/2006/relationships/worksheet" Target="/xl/worksheets/sheet2.xml" Id="rId2" /><ns0:Relationship Type="http://schemas.openxmlformats.org/officeDocument/2006/relationships/worksheet" Target="/xl/worksheets/sheet3.xml" Id="rId3" /><ns0:Relationship Type="http://schemas.openxmlformats.org/officeDocument/2006/relationships/worksheet" Target="/xl/worksheets/sheet4.xml" Id="rId4" /><ns0:Relationship Type="http://schemas.openxmlformats.org/officeDocument/2006/relationships/worksheet" Target="/xl/worksheets/sheet5.xml" Id="rId5" /><ns0:Relationship Type="http://schemas.openxmlformats.org/officeDocument/2006/relationships/worksheet" Target="/xl/worksheets/sheet6.xml" Id="rId6" /><ns0:Relationship Type="http://schemas.openxmlformats.org/officeDocument/2006/relationships/worksheet" Target="/xl/worksheets/sheet7.xml" Id="rId7" /><ns0:Relationship Type="http://schemas.openxmlformats.org/officeDocument/2006/relationships/worksheet" Target="/xl/worksheets/sheet8.xml" Id="rId8" /><ns0:Relationship Type="http://schemas.openxmlformats.org/officeDocument/2006/relationships/worksheet" Target="/xl/worksheets/sheet9.xml" Id="rId9" /><ns0:Relationship Type="http://schemas.openxmlformats.org/officeDocument/2006/relationships/styles" Target="styles.xml" Id="rId10" /><ns0:Relationship Type="http://schemas.openxmlformats.org/officeDocument/2006/relationships/theme" Target="theme/theme1.xml" Id="rId11" /></ns0:Relationships>
</file>

<file path=xl/charts/chart1.xml><?xml version="1.0" encoding="utf-8"?>
<ns0:chartSpace xmlns:ns0="http://schemas.openxmlformats.org/drawingml/2006/chart" xmlns:ns1="http://schemas.openxmlformats.org/drawingml/2006/main">
  <ns0:chart>
    <ns0:title>
      <ns0:tx>
        <ns0:rich>
          <ns1:bodyPr/>
          <ns1:lstStyle/>
          <ns1:p>
            <ns1:r>
              <ns1:rPr/>
              <ns1:t>資材分類別の見込購買金額</ns1:t>
            </ns1:r>
          </ns1:p>
        </ns0:rich>
      </ns0:tx>
      <ns0:overlay val="0"/>
    </ns0:title>
    <ns0:plotArea>
      <ns0:layout/>
      <ns0:barChart>
        <ns0:barDir val="col"/>
        <ns0:grouping val="clustered"/>
        <ns0:varyColors val="0"/>
        <ns0:ser>
          <ns0:idx val="0"/>
          <ns0:order val="0"/>
          <ns0:tx>
            <ns0:v>見込購買金額</ns0:v>
          </ns0:tx>
          <ns0:spPr>
            <ns1:ln>
              <ns1:prstDash val="solid"/>
            </ns1:ln>
          </ns0:spPr>
          <ns0:cat>
            <ns0:strRef>
              <ns0:f>'ダッシュボード'!$A$20:$A$29</ns0:f>
              <ns0:strCache>
                <ns0:ptCount val="0"/>
              </ns0:strCache>
            </ns0:strRef>
          </ns0:cat>
          <ns0:val>
            <ns0:numRef>
              <ns0:f>'ダッシュボード'!$B$20:$B$29</ns0:f>
              <ns0:numCache>
                <ns0:formatCode>¥#,##0.00</ns0:formatCode>
                <ns0:ptCount val="0"/>
              </ns0:numCache>
            </ns0:numRef>
          </ns0:val>
        </ns0:ser>
        <ns0:dLbls>
          <ns0:showLegendKey val="0"/>
          <ns0:showVal val="0"/>
          <ns0:showCatName val="0"/>
          <ns0:showSerName val="0"/>
          <ns0:showPercent val="0"/>
          <ns0:showBubbleSize val="0"/>
          <ns0:showLeaderLines val="0"/>
        </ns0:dLbls>
        <ns0:gapWidth val="150"/>
        <ns0:axId val="48650112"/>
        <ns0:axId val="48672768"/>
      </ns0:barChart>
      <ns0:catAx>
        <ns0:axId val="48650112"/>
        <ns0:scaling>
          <ns0:orientation val="minMax"/>
        </ns0:scaling>
        <ns0:delete val="0"/>
        <ns0:axPos val="b"/>
        <ns0:majorGridlines>
          <ns0:spPr>
            <ns1:ln w="9525">
              <ns1:solidFill>
                <ns1:srgbClr val="CCCCCC"/>
              </ns1:solidFill>
              <ns1:prstDash val="dash"/>
            </ns1:ln>
          </ns0:spPr>
        </ns0:majorGridlines>
        <ns0:numFmt formatCode="" sourceLinked="0"/>
        <ns0:majorTickMark val="none"/>
        <ns0:minorTickMark val="none"/>
        <ns0:tickLblPos val="nextTo"/>
        <ns0:crossAx val="48672768"/>
        <ns0:crosses val="autoZero"/>
        <ns0:lblAlgn val="ctr"/>
        <ns0:lblOffset val="100"/>
        <ns0:noMultiLvlLbl val="0"/>
      </ns0:catAx>
      <ns0:valAx>
        <ns0:axId val="48672768"/>
        <ns0:scaling>
          <ns0:orientation val="minMax"/>
        </ns0:scaling>
        <ns0:delete val="0"/>
        <ns0:axPos val="l"/>
        <ns0:majorGridlines>
          <ns0:spPr>
            <ns1:ln w="9525">
              <ns1:solidFill>
                <ns1:srgbClr val="CCCCCC"/>
              </ns1:solidFill>
              <ns1:prstDash val="dash"/>
            </ns1:ln>
          </ns0:spPr>
        </ns0:majorGridlines>
        <ns0:numFmt formatCode="" sourceLinked="0"/>
        <ns0:majorTickMark val="none"/>
        <ns0:minorTickMark val="none"/>
        <ns0:crossAx val="48650112"/>
        <ns0:crosses val="autoZero"/>
        <ns0:crossBetween val="between"/>
      </ns0:valAx>
    </ns0:plotArea>
    <ns0:plotVisOnly val="1"/>
    <ns0:dispBlanksAs val="gap"/>
  </ns0:chart>
  <ns0:spPr>
    <ns1:ln w="9525">
      <ns1:solidFill>
        <ns1:srgbClr val="D9D9D9"/>
      </ns1:solidFill>
      <ns1:prstDash val="solid"/>
    </ns1:ln>
  </ns0:spPr>
</ns0:chartSpace>
</file>

<file path=xl/charts/chart2.xml><?xml version="1.0" encoding="utf-8"?>
<ns0:chartSpace xmlns:ns0="http://schemas.openxmlformats.org/drawingml/2006/chart" xmlns:ns1="http://schemas.openxmlformats.org/drawingml/2006/main">
  <ns0:chart>
    <ns0:title>
      <ns0:tx>
        <ns0:rich>
          <ns1:bodyPr/>
          <ns1:lstStyle/>
          <ns1:p>
            <ns1:r>
              <ns1:rPr/>
              <ns1:t>原因別の超過ロス金額</ns1:t>
            </ns1:r>
          </ns1:p>
        </ns0:rich>
      </ns0:tx>
      <ns0:overlay val="0"/>
    </ns0:title>
    <ns0:plotArea>
      <ns0:layout/>
      <ns0:barChart>
        <ns0:barDir val="col"/>
        <ns0:grouping val="clustered"/>
        <ns0:varyColors val="0"/>
        <ns0:ser>
          <ns0:idx val="0"/>
          <ns0:order val="0"/>
          <ns0:tx>
            <ns0:v>超過ロス金額</ns0:v>
          </ns0:tx>
          <ns0:spPr>
            <ns1:ln>
              <ns1:prstDash val="solid"/>
            </ns1:ln>
          </ns0:spPr>
          <ns0:cat>
            <ns0:strRef>
              <ns0:f>'ダッシュボード'!$E$20:$E$28</ns0:f>
              <ns0:strCache>
                <ns0:ptCount val="0"/>
              </ns0:strCache>
            </ns0:strRef>
          </ns0:cat>
          <ns0:val>
            <ns0:numRef>
              <ns0:f>'ダッシュボード'!$F$20:$F$28</ns0:f>
              <ns0:numCache>
                <ns0:formatCode>¥#,##0.00</ns0:formatCode>
                <ns0:ptCount val="0"/>
              </ns0:numCache>
            </ns0:numRef>
          </ns0:val>
        </ns0:ser>
        <ns0:dLbls>
          <ns0:showLegendKey val="0"/>
          <ns0:showVal val="0"/>
          <ns0:showCatName val="0"/>
          <ns0:showSerName val="0"/>
          <ns0:showPercent val="0"/>
          <ns0:showBubbleSize val="0"/>
          <ns0:showLeaderLines val="0"/>
        </ns0:dLbls>
        <ns0:gapWidth val="150"/>
        <ns0:axId val="48650112"/>
        <ns0:axId val="48672768"/>
      </ns0:barChart>
      <ns0:catAx>
        <ns0:axId val="48650112"/>
        <ns0:scaling>
          <ns0:orientation val="minMax"/>
        </ns0:scaling>
        <ns0:delete val="0"/>
        <ns0:axPos val="b"/>
        <ns0:majorGridlines>
          <ns0:spPr>
            <ns1:ln w="9525">
              <ns1:solidFill>
                <ns1:srgbClr val="CCCCCC"/>
              </ns1:solidFill>
              <ns1:prstDash val="dash"/>
            </ns1:ln>
          </ns0:spPr>
        </ns0:majorGridlines>
        <ns0:numFmt formatCode="" sourceLinked="0"/>
        <ns0:majorTickMark val="none"/>
        <ns0:minorTickMark val="none"/>
        <ns0:tickLblPos val="nextTo"/>
        <ns0:crossAx val="48672768"/>
        <ns0:crosses val="autoZero"/>
        <ns0:lblAlgn val="ctr"/>
        <ns0:lblOffset val="100"/>
        <ns0:noMultiLvlLbl val="0"/>
      </ns0:catAx>
      <ns0:valAx>
        <ns0:axId val="48672768"/>
        <ns0:scaling>
          <ns0:orientation val="minMax"/>
        </ns0:scaling>
        <ns0:delete val="0"/>
        <ns0:axPos val="l"/>
        <ns0:majorGridlines>
          <ns0:spPr>
            <ns1:ln w="9525">
              <ns1:solidFill>
                <ns1:srgbClr val="CCCCCC"/>
              </ns1:solidFill>
              <ns1:prstDash val="dash"/>
            </ns1:ln>
          </ns0:spPr>
        </ns0:majorGridlines>
        <ns0:numFmt formatCode="" sourceLinked="0"/>
        <ns0:majorTickMark val="none"/>
        <ns0:minorTickMark val="none"/>
        <ns0:crossAx val="48650112"/>
        <ns0:crosses val="autoZero"/>
        <ns0:crossBetween val="between"/>
      </ns0:valAx>
    </ns0:plotArea>
    <ns0:plotVisOnly val="1"/>
    <ns0:dispBlanksAs val="gap"/>
  </ns0:chart>
  <ns0:spPr>
    <ns1:ln w="9525">
      <ns1:solidFill>
        <ns1:srgbClr val="D9D9D9"/>
      </ns1:solidFill>
      <ns1:prstDash val="solid"/>
    </ns1:ln>
  </ns0:spPr>
</ns0:chartSpace>
</file>

<file path=xl/drawings/_rels/drawing1.xml.rels><?xml version='1.0' encoding='utf-8'?>
<ns0:Relationships xmlns:ns0="http://schemas.openxmlformats.org/package/2006/relationships"><ns0:Relationship Type="http://schemas.openxmlformats.org/officeDocument/2006/relationships/chart" Target="/xl/charts/chart1.xml" Id="rId1" /><ns0:Relationship Type="http://schemas.openxmlformats.org/officeDocument/2006/relationships/chart" Target="/xl/charts/chart2.xml" Id="rId2" /></ns0:Relationships>
</file>

<file path=xl/drawings/drawing1.xml><?xml version="1.0" encoding="utf-8"?>
<ns0:wsDr xmlns:ns0="http://schemas.openxmlformats.org/drawingml/2006/spreadsheetDrawing" xmlns:ns1="http://schemas.openxmlformats.org/drawingml/2006/main" xmlns:ns2="http://schemas.openxmlformats.org/drawingml/2006/chart" xmlns:ns3="http://schemas.openxmlformats.org/officeDocument/2006/relationships">
  <ns0:twoCellAnchor>
    <ns0:from>
      <ns0:col>7</ns0:col>
      <ns0:colOff>0</ns0:colOff>
      <ns0:row>3</ns0:row>
      <ns0:rowOff>0</ns0:rowOff>
    </ns0:from>
    <ns0:to>
      <ns0:col>14</ns0:col>
      <ns0:colOff>0</ns0:colOff>
      <ns0:row>18</ns0:row>
      <ns0:rowOff>0</ns0:rowOff>
    </ns0:to>
    <ns0:graphicFrame>
      <ns0:nvGraphicFramePr>
        <ns0:cNvPr id="1" name="Chart 1"/>
        <ns0:cNvGraphicFramePr/>
      </ns0:nvGraphicFramePr>
      <ns0:xfrm/>
      <ns1:graphic>
        <ns1:graphicData uri="http://schemas.openxmlformats.org/drawingml/2006/chart">
          <ns2:chart ns3:id="rId1"/>
        </ns1:graphicData>
      </ns1:graphic>
    </ns0:graphicFrame>
    <ns0:clientData/>
  </ns0:twoCellAnchor>
  <ns0:twoCellAnchor>
    <ns0:from>
      <ns0:col>7</ns0:col>
      <ns0:colOff>0</ns0:colOff>
      <ns0:row>19</ns0:row>
      <ns0:rowOff>0</ns0:rowOff>
    </ns0:from>
    <ns0:to>
      <ns0:col>14</ns0:col>
      <ns0:colOff>0</ns0:colOff>
      <ns0:row>34</ns0:row>
      <ns0:rowOff>0</ns0:rowOff>
    </ns0:to>
    <ns0:graphicFrame>
      <ns0:nvGraphicFramePr>
        <ns0:cNvPr id="2" name="Chart 2"/>
        <ns0:cNvGraphicFramePr/>
      </ns0:nvGraphicFramePr>
      <ns0:xfrm/>
      <ns1:graphic>
        <ns1:graphicData uri="http://schemas.openxmlformats.org/drawingml/2006/chart">
          <ns2:chart ns3:id="rId2"/>
        </ns1:graphicData>
      </ns1:graphic>
    </ns0:graphicFrame>
    <ns0:clientData/>
  </ns0:twoCellAnchor>
</ns0:wsDr>
</file>

<file path=xl/tables/table1.xml><?xml version="1.0" encoding="utf-8"?>
<ns0:table xmlns:ns0="http://schemas.openxmlformats.org/spreadsheetml/2006/main" id="1" name="MaterialsTable" displayName="MaterialsTable" ref="A3:Q11" headerRowCount="1">
  <ns0:tableColumns count="17">
    <ns0:tableColumn id="1" name="資材コード"/>
    <ns0:tableColumn id="2" name="資材名"/>
    <ns0:tableColumn id="3" name="分類"/>
    <ns0:tableColumn id="4" name="仕様・型番"/>
    <ns0:tableColumn id="5" name="単位"/>
    <ns0:tableColumn id="6" name="設計・予算単耗"/>
    <ns0:tableColumn id="7" name="標準ロス率"/>
    <ns0:tableColumn id="8" name="許容ロス上限"/>
    <ns0:tableColumn id="9" name="購買リードタイム（日）"/>
    <ns0:tableColumn id="10" name="最小発注量"/>
    <ns0:tableColumn id="11" name="梱包単位"/>
    <ns0:tableColumn id="12" name="目標単価"/>
    <ns0:tableColumn id="13" name="税率"/>
    <ns0:tableColumn id="14" name="主要仕入先"/>
    <ns0:tableColumn id="15" name="代替資材"/>
    <ns0:tableColumn id="16" name="重要資材"/>
    <ns0:tableColumn id="17" name="備考"/>
  </ns0:tableColumns>
  <ns0:tableStyleInfo name="TableStyleMedium2" showRowStripes="1"/>
</ns0:table>
</file>

<file path=xl/tables/table2.xml><?xml version="1.0" encoding="utf-8"?>
<ns0:table xmlns:ns0="http://schemas.openxmlformats.org/spreadsheetml/2006/main" id="2" name="DemandPlanTable" displayName="DemandPlanTable" ref="A3:R8" headerRowCount="1">
  <ns0:tableColumns count="18">
    <ns0:tableColumn id="1" name="案件・棟"/>
    <ns0:tableColumn id="2" name="工事項目"/>
    <ns0:tableColumn id="3" name="工程"/>
    <ns0:tableColumn id="4" name="資材コード"/>
    <ns0:tableColumn id="5" name="資材名"/>
    <ns0:tableColumn id="6" name="分類"/>
    <ns0:tableColumn id="7" name="単位"/>
    <ns0:tableColumn id="8" name="計画数量"/>
    <ns0:tableColumn id="9" name="単位理論使用量"/>
    <ns0:tableColumn id="10" name="理論正味需要"/>
    <ns0:tableColumn id="11" name="標準ロス率"/>
    <ns0:tableColumn id="12" name="標準ロス量"/>
    <ns0:tableColumn id="13" name="計画需要量"/>
    <ns0:tableColumn id="14" name="安全在庫係数"/>
    <ns0:tableColumn id="15" name="推奨購買量"/>
    <ns0:tableColumn id="16" name="需要日"/>
    <ns0:tableColumn id="17" name="担当者"/>
    <ns0:tableColumn id="18" name="備考"/>
  </ns0:tableColumns>
  <ns0:tableStyleInfo name="TableStyleMedium2" showRowStripes="1"/>
</ns0:table>
</file>

<file path=xl/tables/table3.xml><?xml version="1.0" encoding="utf-8"?>
<ns0:table xmlns:ns0="http://schemas.openxmlformats.org/spreadsheetml/2006/main" id="3" name="LossLedgerTable" displayName="LossLedgerTable" ref="A3:U7" headerRowCount="1">
  <ns0:tableColumns count="21">
    <ns0:tableColumn id="1" name="日付"/>
    <ns0:tableColumn id="2" name="案件・棟"/>
    <ns0:tableColumn id="3" name="工程"/>
    <ns0:tableColumn id="4" name="資材コード"/>
    <ns0:tableColumn id="5" name="資材名"/>
    <ns0:tableColumn id="6" name="分類"/>
    <ns0:tableColumn id="7" name="単位"/>
    <ns0:tableColumn id="8" name="払出量"/>
    <ns0:tableColumn id="9" name="完了数量"/>
    <ns0:tableColumn id="10" name="理論消費量"/>
    <ns0:tableColumn id="11" name="実消費量"/>
    <ns0:tableColumn id="12" name="ロス量"/>
    <ns0:tableColumn id="13" name="ロス率"/>
    <ns0:tableColumn id="14" name="標準ロス率"/>
    <ns0:tableColumn id="15" name="超過ロス量"/>
    <ns0:tableColumn id="16" name="超過ロス金額"/>
    <ns0:tableColumn id="17" name="原因分類"/>
    <ns0:tableColumn id="18" name="担当部門・担当者"/>
    <ns0:tableColumn id="19" name="改善策"/>
    <ns0:tableColumn id="20" name="対応状態"/>
    <ns0:tableColumn id="21" name="備考"/>
  </ns0:tableColumns>
  <ns0:tableStyleInfo name="TableStyleMedium2" showRowStripes="1"/>
</ns0:table>
</file>

<file path=xl/tables/table4.xml><?xml version="1.0" encoding="utf-8"?>
<ns0:table xmlns:ns0="http://schemas.openxmlformats.org/spreadsheetml/2006/main" id="4" name="ProcurementPlanTable" displayName="ProcurementPlanTable" ref="A3:W8" headerRowCount="1">
  <ns0:tableColumns count="23">
    <ns0:tableColumn id="1" name="購買ロット"/>
    <ns0:tableColumn id="2" name="購買方式"/>
    <ns0:tableColumn id="3" name="優先度"/>
    <ns0:tableColumn id="4" name="資材コード"/>
    <ns0:tableColumn id="5" name="資材名"/>
    <ns0:tableColumn id="6" name="分類"/>
    <ns0:tableColumn id="7" name="単位"/>
    <ns0:tableColumn id="8" name="計画需要量"/>
    <ns0:tableColumn id="9" name="現在庫"/>
    <ns0:tableColumn id="10" name="輸送中数量"/>
    <ns0:tableColumn id="11" name="発注済未着"/>
    <ns0:tableColumn id="12" name="安全在庫量"/>
    <ns0:tableColumn id="13" name="正味購買需要"/>
    <ns0:tableColumn id="14" name="推奨購買量"/>
    <ns0:tableColumn id="15" name="目標単価"/>
    <ns0:tableColumn id="16" name="見込購買金額"/>
    <ns0:tableColumn id="17" name="需要日"/>
    <ns0:tableColumn id="18" name="購買リードタイム（日）"/>
    <ns0:tableColumn id="19" name="発注予定日"/>
    <ns0:tableColumn id="20" name="仕入先"/>
    <ns0:tableColumn id="21" name="購買状態"/>
    <ns0:tableColumn id="22" name="検収・品質要件"/>
    <ns0:tableColumn id="23" name="備考"/>
  </ns0:tableColumns>
  <ns0:tableStyleInfo name="TableStyleMedium2" showRowStripes="1"/>
</ns0:table>
</file>

<file path=xl/tables/table5.xml><?xml version="1.0" encoding="utf-8"?>
<ns0:table xmlns:ns0="http://schemas.openxmlformats.org/spreadsheetml/2006/main" id="5" name="InventoryTable" displayName="InventoryTable" ref="A3:P8" headerRowCount="1">
  <ns0:tableColumns count="16">
    <ns0:tableColumn id="1" name="倉庫・場所"/>
    <ns0:tableColumn id="2" name="資材コード"/>
    <ns0:tableColumn id="3" name="資材名"/>
    <ns0:tableColumn id="4" name="分類"/>
    <ns0:tableColumn id="5" name="単位"/>
    <ns0:tableColumn id="6" name="現在庫"/>
    <ns0:tableColumn id="7" name="安全在庫"/>
    <ns0:tableColumn id="8" name="入荷待ち数量"/>
    <ns0:tableColumn id="9" name="検査待ち数量"/>
    <ns0:tableColumn id="10" name="引当済数量"/>
    <ns0:tableColumn id="11" name="利用可能在庫"/>
    <ns0:tableColumn id="12" name="在庫状態"/>
    <ns0:tableColumn id="13" name="直近入庫日"/>
    <ns0:tableColumn id="14" name="直近出庫日"/>
    <ns0:tableColumn id="15" name="棚卸差異"/>
    <ns0:tableColumn id="16" name="備考"/>
  </ns0:tableColumns>
  <ns0:tableStyleInfo name="TableStyleMedium2" showRowStripes="1"/>
</ns0:table>
</file>

<file path=xl/tables/table6.xml><?xml version="1.0" encoding="utf-8"?>
<ns0:table xmlns:ns0="http://schemas.openxmlformats.org/spreadsheetml/2006/main" id="6" name="SupplierEvaluationTable" displayName="SupplierEvaluationTable" ref="A3:L8" headerRowCount="1">
  <ns0:tableColumns count="12">
    <ns0:tableColumn id="1" name="仕入先"/>
    <ns0:tableColumn id="2" name="資材分類"/>
    <ns0:tableColumn id="3" name="担当者"/>
    <ns0:tableColumn id="4" name="納期遵守率・点"/>
    <ns0:tableColumn id="5" name="品質合格率・点"/>
    <ns0:tableColumn id="6" name="価格競争力・点"/>
    <ns0:tableColumn id="7" name="対応スピード・点"/>
    <ns0:tableColumn id="8" name="支払サイト・条件"/>
    <ns0:tableColumn id="9" name="総合スコア"/>
    <ns0:tableColumn id="10" name="ランク"/>
    <ns0:tableColumn id="11" name="推奨方針"/>
    <ns0:tableColumn id="12" name="備考"/>
  </ns0:tableColumns>
  <ns0:tableStyleInfo name="TableStyleMedium2" showRowStripes="1"/>
</ns0:table>
</file>

<file path=xl/theme/theme1.xml><?xml version="1.0" encoding="utf-8"?>
<ns0:theme xmlns:ns0="http://schemas.openxmlformats.org/drawingml/2006/main" name="ChatGPT">
  <ns0:themeElements>
    <ns0:clrScheme name="ChatGPT">
      <ns0:dk1>
        <ns0:sysClr val="windowText" lastClr="000000"/>
      </ns0:dk1>
      <ns0:lt1>
        <ns0:sysClr val="window" lastClr="FFFFFF"/>
      </ns0:lt1>
      <ns0:dk2>
        <ns0:srgbClr val="0E2841"/>
      </ns0:dk2>
      <ns0:lt2>
        <ns0:srgbClr val="E8E8E8"/>
      </ns0:lt2>
      <ns0:accent1>
        <ns0:srgbClr val="156082"/>
      </ns0:accent1>
      <ns0:accent2>
        <ns0:srgbClr val="E97132"/>
      </ns0:accent2>
      <ns0:accent3>
        <ns0:srgbClr val="196B24"/>
      </ns0:accent3>
      <ns0:accent4>
        <ns0:srgbClr val="0F9ED5"/>
      </ns0:accent4>
      <ns0:accent5>
        <ns0:srgbClr val="A02B93"/>
      </ns0:accent5>
      <ns0:accent6>
        <ns0:srgbClr val="4EA72E"/>
      </ns0:accent6>
      <ns0:hlink>
        <ns0:srgbClr val="467886"/>
      </ns0:hlink>
      <ns0:folHlink>
        <ns0:srgbClr val="96607D"/>
      </ns0:folHlink>
    </ns0:clrScheme>
    <ns0:fontScheme name="Office">
      <ns0:majorFont>
        <ns0:latin typeface="Calibri"/>
        <ns0:ea typeface="Calibri"/>
        <ns0:cs typeface="Calibri"/>
      </ns0:majorFont>
      <ns0:minorFont>
        <ns0:latin typeface="Calibri"/>
        <ns0:ea typeface="Calibri"/>
        <ns0:cs typeface="Calibri"/>
      </ns0:minorFont>
    </ns0:fontScheme>
    <ns0:fmtScheme name="ChatGPT">
      <ns0:fillStyleLst>
        <ns0:solidFill>
          <ns0:schemeClr val="phClr"/>
        </ns0:solidFill>
        <ns0:solidFill>
          <ns0:schemeClr val="dk1"/>
        </ns0:solidFill>
        <ns0:solidFill>
          <ns0:schemeClr val="accent1"/>
        </ns0:solidFill>
      </ns0:fillStyleLst>
      <ns0:lnStyleLst>
        <ns0:ln w="12700">
          <ns0:solidFill>
            <ns0:schemeClr val="phClr"/>
          </ns0:solidFill>
          <ns0:prstDash val="solid"/>
        </ns0:ln>
        <ns0:ln w="19050">
          <ns0:solidFill>
            <ns0:schemeClr val="phClr"/>
          </ns0:solidFill>
          <ns0:prstDash val="solid"/>
        </ns0:ln>
        <ns0:ln w="25400">
          <ns0:solidFill>
            <ns0:schemeClr val="phClr"/>
          </ns0:solidFill>
          <ns0:prstDash val="solid"/>
        </ns0:ln>
      </ns0:lnStyleLst>
      <ns0:effectStyleLst>
        <ns0:effectStyle>
          <ns0:effectLst/>
        </ns0:effectStyle>
        <ns0:effectStyle>
          <ns0:effectLst/>
        </ns0:effectStyle>
        <ns0:effectStyle>
          <ns0:effectLst>
            <ns0:outerShdw blurRad="57150" dist="19050" dir="5400000">
              <ns0:srgbClr val="000000">
                <ns0:alpha val="63000"/>
              </ns0:srgbClr>
            </ns0:outerShdw>
          </ns0:effectLst>
        </ns0:effectStyle>
      </ns0:effectStyleLst>
      <ns0:bgFillStyleLst>
        <ns0:solidFill>
          <ns0:schemeClr val="phClr"/>
        </ns0:solidFill>
        <ns0:solidFill>
          <ns0:schemeClr val="phClr">
            <ns0:tint val="95000"/>
            <ns0:satMod val="170000"/>
          </ns0:schemeClr>
        </ns0:solidFill>
        <ns0:gradFill>
          <ns0:gsLst>
            <ns0:gs pos="0">
              <ns0:schemeClr val="phClr">
                <ns0:tint val="93000"/>
                <ns0:shade val="98000"/>
                <ns0:lumMod val="102000"/>
                <ns0:satMod val="150000"/>
              </ns0:schemeClr>
            </ns0:gs>
            <ns0:gs pos="50000">
              <ns0:schemeClr val="phClr">
                <ns0:tint val="98000"/>
                <ns0:shade val="90000"/>
                <ns0:lumMod val="103000"/>
                <ns0:satMod val="130000"/>
              </ns0:schemeClr>
            </ns0:gs>
            <ns0:gs pos="100000">
              <ns0:schemeClr val="phClr">
                <ns0:shade val="63000"/>
                <ns0:satMod val="120000"/>
              </ns0:schemeClr>
            </ns0:gs>
          </ns0:gsLst>
          <ns0:lin ang="5400000" scaled="0"/>
        </ns0:gradFill>
      </ns0:bgFillStyleLst>
    </ns0:fmtScheme>
  </ns0:themeElements>
</ns0:theme>
</file>

<file path=xl/worksheets/_rels/sheet2.xml.rels><?xml version='1.0' encoding='utf-8'?>
<ns0:Relationships xmlns:ns0="http://schemas.openxmlformats.org/package/2006/relationships"><ns0:Relationship Type="http://schemas.openxmlformats.org/officeDocument/2006/relationships/drawing" Target="/xl/drawings/drawing1.xml" Id="rId1" /></ns0:Relationships>
</file>

<file path=xl/worksheets/_rels/sheet4.xml.rels><?xml version='1.0' encoding='utf-8'?>
<ns0:Relationships xmlns:ns0="http://schemas.openxmlformats.org/package/2006/relationships"><ns0:Relationship Type="http://schemas.openxmlformats.org/officeDocument/2006/relationships/table" Target="/xl/tables/table1.xml" Id="rId1" /></ns0:Relationships>
</file>

<file path=xl/worksheets/_rels/sheet5.xml.rels><?xml version='1.0' encoding='utf-8'?>
<ns0:Relationships xmlns:ns0="http://schemas.openxmlformats.org/package/2006/relationships"><ns0:Relationship Type="http://schemas.openxmlformats.org/officeDocument/2006/relationships/table" Target="/xl/tables/table2.xml" Id="rId1" /></ns0:Relationships>
</file>

<file path=xl/worksheets/_rels/sheet6.xml.rels><?xml version='1.0' encoding='utf-8'?>
<ns0:Relationships xmlns:ns0="http://schemas.openxmlformats.org/package/2006/relationships"><ns0:Relationship Type="http://schemas.openxmlformats.org/officeDocument/2006/relationships/table" Target="/xl/tables/table3.xml" Id="rId1" /></ns0:Relationships>
</file>

<file path=xl/worksheets/_rels/sheet7.xml.rels><?xml version='1.0' encoding='utf-8'?>
<ns0:Relationships xmlns:ns0="http://schemas.openxmlformats.org/package/2006/relationships"><ns0:Relationship Type="http://schemas.openxmlformats.org/officeDocument/2006/relationships/table" Target="/xl/tables/table4.xml" Id="rId1" /></ns0:Relationships>
</file>

<file path=xl/worksheets/_rels/sheet8.xml.rels><?xml version='1.0' encoding='utf-8'?>
<ns0:Relationships xmlns:ns0="http://schemas.openxmlformats.org/package/2006/relationships"><ns0:Relationship Type="http://schemas.openxmlformats.org/officeDocument/2006/relationships/table" Target="/xl/tables/table5.xml" Id="rId1" /></ns0:Relationships>
</file>

<file path=xl/worksheets/_rels/sheet9.xml.rels><?xml version='1.0' encoding='utf-8'?>
<ns0:Relationships xmlns:ns0="http://schemas.openxmlformats.org/package/2006/relationships"><ns0:Relationship Type="http://schemas.openxmlformats.org/officeDocument/2006/relationships/table" Target="/xl/tables/table6.xml" Id="rId1" /></ns0:Relationships>
</file>

<file path=xl/worksheets/sheet1.xml><?xml version="1.0" encoding="utf-8"?>
<ns0:worksheet xmlns:ns0="http://schemas.openxmlformats.org/spreadsheetml/2006/main">
  <ns0:sheetPr>
    <ns0:outlinePr summaryBelow="1" summaryRight="1"/>
    <ns0:pageSetUpPr/>
  </ns0:sheetPr>
  <ns0:dimension ref="A1:K13"/>
  <ns0:sheetViews>
    <ns0:sheetView workbookViewId="0">
      <ns0:selection activeCell="A1" sqref="A1"/>
    </ns0:sheetView>
  </ns0:sheetViews>
  <ns0:sheetFormatPr baseColWidth="8" defaultRowHeight="15"/>
  <ns0:cols>
    <ns0:col width="16" customWidth="1" min="1" max="1"/>
    <ns0:col width="95" customWidth="1" min="2" max="2"/>
  </ns0:cols>
  <ns0:sheetData>
    <ns0:row r="1" ht="30" customHeight="1">
      <ns0:c r="A1" s="9" t="inlineStr">
        <ns0:is>
          <ns0:t>建設資材ロス分析・リーン購買計画表</ns0:t>
        </ns0:is>
      </ns0:c>
      <ns0:c r="B1" s="1" t="n"/>
      <ns0:c r="C1" s="1" t="n"/>
      <ns0:c r="D1" s="1" t="n"/>
      <ns0:c r="E1" s="1" t="n"/>
      <ns0:c r="F1" s="1" t="n"/>
      <ns0:c r="G1" s="1" t="n"/>
      <ns0:c r="H1" s="1" t="n"/>
      <ns0:c r="I1" s="1" t="n"/>
      <ns0:c r="J1" s="1" t="n"/>
      <ns0:c r="K1" s="1" t="n"/>
    </ns0:row>
    <ns0:row r="2" ht="36" customHeight="1"/>
    <ns0:row r="3">
      <ns0:c r="A3" s="26" t="inlineStr">
        <ns0:is>
          <ns0:t>テンプレートの位置づけ</ns0:t>
        </ns0:is>
      </ns0:c>
      <ns0:c r="B3" s="27" t="inlineStr">
        <ns0:is>
          <ns0:t>会社別・案件別の建設資材需要見積、ロス分析、リーン購買、在庫・入荷管理、仕入先評価、管理ダッシュボードに使います。</ns0:t>
        </ns0:is>
      </ns0:c>
    </ns0:row>
    <ns0:row r="4">
      <ns0:c r="A4" s="26" t="inlineStr">
        <ns0:is>
          <ns0:t>利用シーン</ns0:t>
        </ns0:is>
      </ns0:c>
      <ns0:c r="B4" s="27" t="inlineStr">
        <ns0:is>
          <ns0:t>全社集中購買、案件別購買計画、施工段階の資材払出管理、月次ロスレビュー、低在庫アラート、緊急購買、仕入先評価に対応します。</ns0:t>
        </ns0:is>
      </ns0:c>
    </ns0:row>
    <ns0:row r="5">
      <ns0:c r="A5" s="26" t="inlineStr">
        <ns0:is>
          <ns0:t>利用手順</ns0:t>
        </ns0:is>
      </ns0:c>
      <ns0:c r="B5" s="27" t="inlineStr">
        <ns0:is>
          <ns0:t>1. 「パラメーター設定」で会社・案件情報と選択肢を設定 → 2. 「資材リスト・標準ロス率」を整備 → 3. 「数量・需要計画」を入力 → 4. 「ロス分析台帳」を記録 → 5. 「リーン購買計画」を作成 → 6. 在庫・入荷・仕入先を追跡 → 7. 「ダッシュボード」を確認します。</ns0:t>
        </ns0:is>
      </ns0:c>
    </ns0:row>
    <ns0:row r="6">
      <ns0:c r="A6" s="26" t="inlineStr">
        <ns0:is>
          <ns0:t>黄色セル</ns0:t>
        </ns0:is>
      </ns0:c>
      <ns0:c r="B6" s="27" t="inlineStr">
        <ns0:is>
          <ns0:t>手入力または案件に合わせた調整を推奨します。</ns0:t>
        </ns0:is>
      </ns0:c>
    </ns0:row>
    <ns0:row r="7">
      <ns0:c r="A7" s="26" t="inlineStr">
        <ns0:is>
          <ns0:t>緑色セル</ns0:t>
        </ns0:is>
      </ns0:c>
      <ns0:c r="B7" s="28" t="inlineStr">
        <ns0:is>
          <ns0:t>数式計算エリアです。直接上書きせず、変更時は先に数式ロジックを確認してください。</ns0:t>
        </ns0:is>
      </ns0:c>
    </ns0:row>
    <ns0:row r="8">
      <ns0:c r="A8" s="26" t="inlineStr">
        <ns0:is>
          <ns0:t>ページ参照</ns0:t>
        </ns0:is>
      </ns0:c>
      <ns0:c r="B8" s="27" t="inlineStr">
        <ns0:is>
          <ns0:t>/excel-templates/construction/material-loss-procurement-plan/</ns0:t>
        </ns0:is>
      </ns0:c>
    </ns0:row>
    <ns0:row r="9">
      <ns0:c r="A9" s="26" t="inlineStr">
        <ns0:is>
          <ns0:t>参照メモ</ns0:t>
        </ns0:is>
      </ns0:c>
      <ns0:c r="B9" s="27" t="inlineStr">
        <ns0:is>
          <ns0:t>このテンプレートはページ主題と建設資材管理の一般的な業務フローに基づいて作成しています。参照用のページ URL はここに残しています。</ns0:t>
        </ns0:is>
      </ns0:c>
    </ns0:row>
    <ns0:row r="10">
      <ns0:c r="A10" s="26" t="inlineStr">
        <ns0:is>
          <ns0:t>バージョン</ns0:t>
        </ns0:is>
      </ns0:c>
      <ns0:c r="B10" s="27" t="inlineStr">
        <ns0:is>
          <ns0:t>V1.0 汎用テンプレート</ns0:t>
        </ns0:is>
      </ns0:c>
    </ns0:row>
    <ns0:row r="11"/>
    <ns0:row r="12">
      <ns0:c r="A12" s="36" t="inlineStr">
        <ns0:is>
          <ns0:t>シート説明</ns0:t>
        </ns0:is>
      </ns0:c>
      <ns0:c r="B12" s="36" t="inlineStr">
        <ns0:is>
          <ns0:t>表紙・説明</ns0:t>
        </ns0:is>
      </ns0:c>
      <ns0:c r="C12" s="36" t="inlineStr">
        <ns0:is>
          <ns0:t>ダッシュボード</ns0:t>
        </ns0:is>
      </ns0:c>
      <ns0:c r="D12" s="36" t="inlineStr">
        <ns0:is>
          <ns0:t>パラメーター設定</ns0:t>
        </ns0:is>
      </ns0:c>
      <ns0:c r="E12" s="36" t="inlineStr">
        <ns0:is>
          <ns0:t>資材リスト・標準ロス率</ns0:t>
        </ns0:is>
      </ns0:c>
      <ns0:c r="F12" s="36" t="inlineStr">
        <ns0:is>
          <ns0:t>数量・需要計画</ns0:t>
        </ns0:is>
      </ns0:c>
      <ns0:c r="G12" s="36" t="inlineStr">
        <ns0:is>
          <ns0:t>ロス分析台帳</ns0:t>
        </ns0:is>
      </ns0:c>
      <ns0:c r="H12" s="36" t="inlineStr">
        <ns0:is>
          <ns0:t>リーン購買計画</ns0:t>
        </ns0:is>
      </ns0:c>
      <ns0:c r="I12" s="36" t="inlineStr">
        <ns0:is>
          <ns0:t>在庫・入荷管理</ns0:t>
        </ns0:is>
      </ns0:c>
      <ns0:c r="J12" s="36" t="inlineStr">
        <ns0:is>
          <ns0:t>仕入先評価</ns0:t>
        </ns0:is>
      </ns0:c>
    </ns0:row>
    <ns0:row r="13" ht="48" customHeight="1">
      <ns0:c r="A13" s="27" t="inlineStr">
        <ns0:is>
          <ns0:t>用途</ns0:t>
        </ns0:is>
      </ns0:c>
      <ns0:c r="B13" s="27" t="inlineStr">
        <ns0:is>
          <ns0:t>説明と利用手順</ns0:t>
        </ns0:is>
      </ns0:c>
      <ns0:c r="C13" s="27" t="inlineStr">
        <ns0:is>
          <ns0:t>主要指標とグラフを自動集計</ns0:t>
        </ns0:is>
      </ns0:c>
      <ns0:c r="D13" s="27" t="inlineStr">
        <ns0:is>
          <ns0:t>会社・案件パラメーターと選択肢の管理</ns0:t>
        </ns0:is>
      </ns0:c>
      <ns0:c r="E13" s="27" t="inlineStr">
        <ns0:is>
          <ns0:t>資材マスター、標準ロス率、仕入先</ns0:t>
        </ns0:is>
      </ns0:c>
      <ns0:c r="F13" s="27" t="inlineStr">
        <ns0:is>
          <ns0:t>数量から理論需要、ロス込み購買提案まで</ns0:t>
        </ns0:is>
      </ns0:c>
      <ns0:c r="G13" s="27" t="inlineStr">
        <ns0:is>
          <ns0:t>実消費、ロス率、超過金額、原因対応の管理</ns0:t>
        </ns0:is>
      </ns0:c>
      <ns0:c r="H13" s="27" t="inlineStr">
        <ns0:is>
          <ns0:t>正味需要、推奨購買量、金額、発注予定日</ns0:t>
        </ns0:is>
      </ns0:c>
      <ns0:c r="I13" s="27" t="inlineStr">
        <ns0:is>
          <ns0:t>利用可能在庫と低在庫・過剰在庫アラート</ns0:t>
        </ns0:is>
      </ns0:c>
      <ns0:c r="J13" s="27" t="inlineStr">
        <ns0:is>
          <ns0:t>仕入先の納期、品質、価格、総合評価</ns0:t>
        </ns0:is>
      </ns0:c>
    </ns0:row>
  </ns0:sheetData>
  <ns0:mergeCells count="1">
    <ns0:mergeCell ref="A1:K1"/>
  </ns0:mergeCells>
  <ns0:pageMargins left="0.7" right="0.7" top="0.75" bottom="0.75" header="0.3" footer="0.3"/>
</ns0:worksheet>
</file>

<file path=xl/worksheets/sheet2.xml><?xml version="1.0" encoding="utf-8"?>
<ns0:worksheet xmlns:ns0="http://schemas.openxmlformats.org/spreadsheetml/2006/main" xmlns:ns1="http://schemas.openxmlformats.org/officeDocument/2006/relationships">
  <ns0:sheetPr>
    <ns0:outlinePr summaryBelow="1" summaryRight="1"/>
    <ns0:pageSetUpPr/>
  </ns0:sheetPr>
  <ns0:dimension ref="A1:N42"/>
  <ns0:sheetViews>
    <ns0:sheetView workbookViewId="0">
      <ns0:selection activeCell="A1" sqref="A1"/>
    </ns0:sheetView>
  </ns0:sheetViews>
  <ns0:sheetFormatPr baseColWidth="8" defaultRowHeight="15"/>
  <ns0:cols>
    <ns0:col width="16" customWidth="1" min="1" max="1"/>
    <ns0:col width="16" customWidth="1" min="2" max="2"/>
    <ns0:col width="34" customWidth="1" min="3" max="3"/>
    <ns0:col width="18" customWidth="1" min="5" max="5"/>
    <ns0:col width="16" customWidth="1" min="6" max="6"/>
    <ns0:col width="13" customWidth="1" min="8" max="8"/>
    <ns0:col width="13" customWidth="1" min="9" max="9"/>
    <ns0:col width="13" customWidth="1" min="10" max="10"/>
    <ns0:col width="13" customWidth="1" min="11" max="11"/>
    <ns0:col width="13" customWidth="1" min="12" max="12"/>
    <ns0:col width="13" customWidth="1" min="13" max="13"/>
    <ns0:col width="13" customWidth="1" min="14" max="14"/>
  </ns0:cols>
  <ns0:sheetData>
    <ns0:row r="1" ht="30" customHeight="1">
      <ns0:c r="A1" s="9" t="inlineStr">
        <ns0:is>
          <ns0:t>建設資材ロス分析・リーン購買管理ダッシュボード</ns0:t>
        </ns0:is>
      </ns0:c>
      <ns0:c r="B1" s="1" t="n"/>
      <ns0:c r="C1" s="1" t="n"/>
      <ns0:c r="D1" s="1" t="n"/>
      <ns0:c r="E1" s="1" t="n"/>
      <ns0:c r="F1" s="1" t="n"/>
      <ns0:c r="G1" s="1" t="n"/>
      <ns0:c r="H1" s="1" t="n"/>
      <ns0:c r="I1" s="1" t="n"/>
      <ns0:c r="J1" s="1" t="n"/>
      <ns0:c r="K1" s="1" t="n"/>
      <ns0:c r="L1" s="1" t="n"/>
      <ns0:c r="M1" s="1" t="n"/>
      <ns0:c r="N1" s="1" t="n"/>
    </ns0:row>
    <ns0:row r="2" ht="36" customHeight="1">
      <ns0:c r="A2" s="49" t="inlineStr">
        <ns0:is>
          <ns0:t>説明：このシートは購買金額、超過ロス金額、平均ロス率、低在庫数、未完了課題、分類・原因別分布を自動集計します。先に他のシートを整備してください。</ns0:t>
        </ns0:is>
      </ns0:c>
      <ns0:c r="B2" s="1" t="n"/>
      <ns0:c r="C2" s="1" t="n"/>
      <ns0:c r="D2" s="1" t="n"/>
      <ns0:c r="E2" s="1" t="n"/>
      <ns0:c r="F2" s="1" t="n"/>
      <ns0:c r="G2" s="1" t="n"/>
      <ns0:c r="H2" s="1" t="n"/>
      <ns0:c r="I2" s="1" t="n"/>
      <ns0:c r="J2" s="1" t="n"/>
      <ns0:c r="K2" s="1" t="n"/>
      <ns0:c r="L2" s="1" t="n"/>
      <ns0:c r="M2" s="1" t="n"/>
      <ns0:c r="N2" s="1" t="n"/>
    </ns0:row>
    <ns0:row r="3"/>
    <ns0:row r="4">
      <ns0:c r="A4" s="124" t="inlineStr">
        <ns0:is>
          <ns0:t>会社名</ns0:t>
        </ns0:is>
      </ns0:c>
      <ns0:c r="B4" s="56">
        <ns0:f>'パラメーター設定'!$B$10</ns0:f>
        <ns0:v/>
      </ns0:c>
      <ns0:c r="C4" s="18" t="n"/>
      <ns0:c r="D4" s="18" t="n"/>
      <ns0:c r="E4" s="18" t="n"/>
      <ns0:c r="F4" s="18" t="n"/>
      <ns0:c r="G4" s="18" t="n"/>
      <ns0:c r="H4" s="18" t="n"/>
      <ns0:c r="I4" s="18" t="n"/>
      <ns0:c r="J4" s="18" t="n"/>
      <ns0:c r="K4" s="18" t="n"/>
      <ns0:c r="L4" s="18" t="n"/>
      <ns0:c r="M4" s="18" t="n"/>
      <ns0:c r="N4" s="18" t="n"/>
    </ns0:row>
    <ns0:row r="5">
      <ns0:c r="A5" s="124" t="inlineStr">
        <ns0:is>
          <ns0:t>案件名</ns0:t>
        </ns0:is>
      </ns0:c>
      <ns0:c r="B5" s="56">
        <ns0:f>'パラメーター設定'!$B$11</ns0:f>
        <ns0:v/>
      </ns0:c>
      <ns0:c r="C5" s="18" t="n"/>
      <ns0:c r="D5" s="18" t="n"/>
      <ns0:c r="E5" s="18" t="n"/>
      <ns0:c r="F5" s="18" t="n"/>
      <ns0:c r="G5" s="18" t="n"/>
      <ns0:c r="H5" s="18" t="n"/>
      <ns0:c r="I5" s="18" t="n"/>
      <ns0:c r="J5" s="18" t="n"/>
      <ns0:c r="K5" s="18" t="n"/>
      <ns0:c r="L5" s="18" t="n"/>
      <ns0:c r="M5" s="18" t="n"/>
      <ns0:c r="N5" s="18" t="n"/>
    </ns0:row>
    <ns0:row r="6">
      <ns0:c r="A6" s="124" t="inlineStr">
        <ns0:is>
          <ns0:t>計画開始</ns0:t>
        </ns0:is>
      </ns0:c>
      <ns0:c r="B6" s="132">
        <ns0:f>'パラメーター設定'!$B$12</ns0:f>
        <ns0:v/>
      </ns0:c>
      <ns0:c r="C6" s="18" t="n"/>
      <ns0:c r="D6" s="18" t="n"/>
      <ns0:c r="E6" s="18" t="n"/>
      <ns0:c r="F6" s="18" t="n"/>
      <ns0:c r="G6" s="18" t="n"/>
      <ns0:c r="H6" s="18" t="n"/>
      <ns0:c r="I6" s="18" t="n"/>
      <ns0:c r="J6" s="18" t="n"/>
      <ns0:c r="K6" s="18" t="n"/>
      <ns0:c r="L6" s="18" t="n"/>
      <ns0:c r="M6" s="18" t="n"/>
      <ns0:c r="N6" s="18" t="n"/>
    </ns0:row>
    <ns0:row r="7">
      <ns0:c r="A7" s="124" t="inlineStr">
        <ns0:is>
          <ns0:t>計画終了</ns0:t>
        </ns0:is>
      </ns0:c>
      <ns0:c r="B7" s="132">
        <ns0:f>'パラメーター設定'!$B$13</ns0:f>
        <ns0:v/>
      </ns0:c>
      <ns0:c r="C7" s="18" t="n"/>
      <ns0:c r="D7" s="18" t="n"/>
      <ns0:c r="E7" s="18" t="n"/>
      <ns0:c r="F7" s="18" t="n"/>
      <ns0:c r="G7" s="18" t="n"/>
      <ns0:c r="H7" s="18" t="n"/>
      <ns0:c r="I7" s="18" t="n"/>
      <ns0:c r="J7" s="18" t="n"/>
      <ns0:c r="K7" s="18" t="n"/>
      <ns0:c r="L7" s="18" t="n"/>
      <ns0:c r="M7" s="18" t="n"/>
      <ns0:c r="N7" s="18" t="n"/>
    </ns0:row>
    <ns0:row r="8">
      <ns0:c r="A8" s="18" t="n"/>
      <ns0:c r="B8" s="18" t="n"/>
      <ns0:c r="C8" s="18" t="n"/>
      <ns0:c r="D8" s="18" t="n"/>
      <ns0:c r="E8" s="18" t="n"/>
      <ns0:c r="F8" s="18" t="n"/>
      <ns0:c r="G8" s="18" t="n"/>
      <ns0:c r="H8" s="18" t="n"/>
      <ns0:c r="I8" s="18" t="n"/>
      <ns0:c r="J8" s="18" t="n"/>
      <ns0:c r="K8" s="18" t="n"/>
      <ns0:c r="L8" s="18" t="n"/>
      <ns0:c r="M8" s="18" t="n"/>
      <ns0:c r="N8" s="18" t="n"/>
    </ns0:row>
    <ns0:row r="9">
      <ns0:c r="A9" s="36" t="inlineStr">
        <ns0:is>
          <ns0:t>主要指標</ns0:t>
        </ns0:is>
      </ns0:c>
      <ns0:c r="B9" s="36" t="inlineStr">
        <ns0:is>
          <ns0:t>値</ns0:t>
        </ns0:is>
      </ns0:c>
      <ns0:c r="C9" s="36" t="inlineStr">
        <ns0:is>
          <ns0:t>集計定義</ns0:t>
        </ns0:is>
      </ns0:c>
      <ns0:c r="D9" s="18" t="n"/>
      <ns0:c r="E9" s="18" t="n"/>
      <ns0:c r="F9" s="18" t="n"/>
      <ns0:c r="G9" s="18" t="n"/>
      <ns0:c r="H9" s="18" t="n"/>
      <ns0:c r="I9" s="18" t="n"/>
      <ns0:c r="J9" s="18" t="n"/>
      <ns0:c r="K9" s="18" t="n"/>
      <ns0:c r="L9" s="18" t="n"/>
      <ns0:c r="M9" s="18" t="n"/>
      <ns0:c r="N9" s="18" t="n"/>
    </ns0:row>
    <ns0:row r="10">
      <ns0:c r="A10" s="125" t="inlineStr">
        <ns0:is>
          <ns0:t>計画購買金額</ns0:t>
        </ns0:is>
      </ns0:c>
      <ns0:c r="B10" s="133">
        <ns0:f>SUM('リーン購買計画'!$P$4:$P$203)</ns0:f>
        <ns0:v/>
      </ns0:c>
      <ns0:c r="C10" s="125" t="inlineStr">
        <ns0:is>
          <ns0:t>購買計画表の見込購買金額合計</ns0:t>
        </ns0:is>
      </ns0:c>
      <ns0:c r="D10" s="18" t="n"/>
      <ns0:c r="E10" s="18" t="n"/>
      <ns0:c r="F10" s="18" t="n"/>
      <ns0:c r="G10" s="18" t="n"/>
      <ns0:c r="H10" s="18" t="n"/>
      <ns0:c r="I10" s="18" t="n"/>
      <ns0:c r="J10" s="18" t="n"/>
      <ns0:c r="K10" s="18" t="n"/>
      <ns0:c r="L10" s="18" t="n"/>
      <ns0:c r="M10" s="18" t="n"/>
      <ns0:c r="N10" s="18" t="n"/>
    </ns0:row>
    <ns0:row r="11">
      <ns0:c r="A11" s="125" t="inlineStr">
        <ns0:is>
          <ns0:t>超過ロス金額</ns0:t>
        </ns0:is>
      </ns0:c>
      <ns0:c r="B11" s="133">
        <ns0:f>SUM('ロス分析台帳'!$P$4:$P$203)</ns0:f>
        <ns0:v/>
      </ns0:c>
      <ns0:c r="C11" s="125" t="inlineStr">
        <ns0:is>
          <ns0:t>標準ロスを超えた分に対応する資材金額</ns0:t>
        </ns0:is>
      </ns0:c>
      <ns0:c r="D11" s="18" t="n"/>
      <ns0:c r="E11" s="18" t="n"/>
      <ns0:c r="F11" s="18" t="n"/>
      <ns0:c r="G11" s="18" t="n"/>
      <ns0:c r="H11" s="18" t="n"/>
      <ns0:c r="I11" s="18" t="n"/>
      <ns0:c r="J11" s="18" t="n"/>
      <ns0:c r="K11" s="18" t="n"/>
      <ns0:c r="L11" s="18" t="n"/>
      <ns0:c r="M11" s="18" t="n"/>
      <ns0:c r="N11" s="18" t="n"/>
    </ns0:row>
    <ns0:row r="12">
      <ns0:c r="A12" s="125" t="inlineStr">
        <ns0:is>
          <ns0:t>平均ロス率</ns0:t>
        </ns0:is>
      </ns0:c>
      <ns0:c r="B12" s="134">
        <ns0:f>IFERROR(AVERAGEIF('ロス分析台帳'!$M$4:$M$203,"&gt;0"),0)</ns0:f>
        <ns0:v/>
      </ns0:c>
      <ns0:c r="C12" s="125" t="inlineStr">
        <ns0:is>
          <ns0:t>ロス台帳で 0 を超えるロス率の平均</ns0:t>
        </ns0:is>
      </ns0:c>
      <ns0:c r="D12" s="18" t="n"/>
      <ns0:c r="E12" s="18" t="n"/>
      <ns0:c r="F12" s="18" t="n"/>
      <ns0:c r="G12" s="18" t="n"/>
      <ns0:c r="H12" s="18" t="n"/>
      <ns0:c r="I12" s="18" t="n"/>
      <ns0:c r="J12" s="18" t="n"/>
      <ns0:c r="K12" s="18" t="n"/>
      <ns0:c r="L12" s="18" t="n"/>
      <ns0:c r="M12" s="18" t="n"/>
      <ns0:c r="N12" s="18" t="n"/>
    </ns0:row>
    <ns0:row r="13">
      <ns0:c r="A13" s="125" t="inlineStr">
        <ns0:is>
          <ns0:t>超過ロス件数</ns0:t>
        </ns0:is>
      </ns0:c>
      <ns0:c r="B13" s="135">
        <ns0:f>COUNTIF('ロス分析台帳'!$O$4:$O$203,"&gt;0")</ns0:f>
        <ns0:v/>
      </ns0:c>
      <ns0:c r="C13" s="125" t="inlineStr">
        <ns0:is>
          <ns0:t>超過ロス量が 0 を超える記録数</ns0:t>
        </ns0:is>
      </ns0:c>
      <ns0:c r="D13" s="18" t="n"/>
      <ns0:c r="E13" s="18" t="n"/>
      <ns0:c r="F13" s="18" t="n"/>
      <ns0:c r="G13" s="18" t="n"/>
      <ns0:c r="H13" s="18" t="n"/>
      <ns0:c r="I13" s="18" t="n"/>
      <ns0:c r="J13" s="18" t="n"/>
      <ns0:c r="K13" s="18" t="n"/>
      <ns0:c r="L13" s="18" t="n"/>
      <ns0:c r="M13" s="18" t="n"/>
      <ns0:c r="N13" s="18" t="n"/>
    </ns0:row>
    <ns0:row r="14">
      <ns0:c r="A14" s="125" t="inlineStr">
        <ns0:is>
          <ns0:t>低在庫資材数</ns0:t>
        </ns0:is>
      </ns0:c>
      <ns0:c r="B14" s="135">
        <ns0:f>COUNTIF('在庫・入荷管理'!$L$4:$L$203,"低在庫")</ns0:f>
        <ns0:v/>
      </ns0:c>
      <ns0:c r="C14" s="125" t="inlineStr">
        <ns0:is>
          <ns0:t>在庫状態が低在庫の記録数</ns0:t>
        </ns0:is>
      </ns0:c>
      <ns0:c r="D14" s="18" t="n"/>
      <ns0:c r="E14" s="18" t="n"/>
      <ns0:c r="F14" s="18" t="n"/>
      <ns0:c r="G14" s="18" t="n"/>
      <ns0:c r="H14" s="18" t="n"/>
      <ns0:c r="I14" s="18" t="n"/>
      <ns0:c r="J14" s="18" t="n"/>
      <ns0:c r="K14" s="18" t="n"/>
      <ns0:c r="L14" s="18" t="n"/>
      <ns0:c r="M14" s="18" t="n"/>
      <ns0:c r="N14" s="18" t="n"/>
    </ns0:row>
    <ns0:row r="15">
      <ns0:c r="A15" s="125" t="inlineStr">
        <ns0:is>
          <ns0:t>未完了課題</ns0:t>
        </ns0:is>
      </ns0:c>
      <ns0:c r="B15" s="135">
        <ns0:f>COUNTIF('ロス分析台帳'!$T$4:$T$203,"未開始")+COUNTIF('ロス分析台帳'!$T$4:$T$203,"進行中")</ns0:f>
        <ns0:v/>
      </ns0:c>
      <ns0:c r="C15" s="125" t="inlineStr">
        <ns0:is>
          <ns0:t>未開始または進行中のロス改善項目</ns0:t>
        </ns0:is>
      </ns0:c>
      <ns0:c r="D15" s="18" t="n"/>
      <ns0:c r="E15" s="18" t="n"/>
      <ns0:c r="F15" s="18" t="n"/>
      <ns0:c r="G15" s="18" t="n"/>
      <ns0:c r="H15" s="18" t="n"/>
      <ns0:c r="I15" s="18" t="n"/>
      <ns0:c r="J15" s="18" t="n"/>
      <ns0:c r="K15" s="18" t="n"/>
      <ns0:c r="L15" s="18" t="n"/>
      <ns0:c r="M15" s="18" t="n"/>
      <ns0:c r="N15" s="18" t="n"/>
    </ns0:row>
    <ns0:row r="16">
      <ns0:c r="A16" s="125" t="inlineStr">
        <ns0:is>
          <ns0:t>対応待ち購買項目</ns0:t>
        </ns0:is>
      </ns0:c>
      <ns0:c r="B16" s="135">
        <ns0:f>COUNTIF('リーン購買計画'!$U$4:$U$203,"承認待ち")+COUNTIF('リーン購買計画'!$U$4:$U$203,"見積待ち")+COUNTIF('リーン購買計画'!$U$4:$U$203,"発注待ち")+COUNTIF('リーン購買計画'!$U$4:$U$203,"需要収集中")</ns0:f>
        <ns0:v/>
      </ns0:c>
      <ns0:c r="C16" s="125" t="inlineStr">
        <ns0:is>
          <ns0:t>承認、見積、発注、需要収集が残っている購買項目</ns0:t>
        </ns0:is>
      </ns0:c>
      <ns0:c r="D16" s="18" t="n"/>
      <ns0:c r="E16" s="18" t="n"/>
      <ns0:c r="F16" s="18" t="n"/>
      <ns0:c r="G16" s="18" t="n"/>
      <ns0:c r="H16" s="18" t="n"/>
      <ns0:c r="I16" s="18" t="n"/>
      <ns0:c r="J16" s="18" t="n"/>
      <ns0:c r="K16" s="18" t="n"/>
      <ns0:c r="L16" s="18" t="n"/>
      <ns0:c r="M16" s="18" t="n"/>
      <ns0:c r="N16" s="18" t="n"/>
    </ns0:row>
    <ns0:row r="17">
      <ns0:c r="A17" s="18" t="n"/>
      <ns0:c r="B17" s="18" t="n"/>
      <ns0:c r="C17" s="18" t="n"/>
      <ns0:c r="D17" s="18" t="n"/>
      <ns0:c r="E17" s="18" t="n"/>
      <ns0:c r="F17" s="18" t="n"/>
      <ns0:c r="G17" s="18" t="n"/>
      <ns0:c r="H17" s="18" t="n"/>
      <ns0:c r="I17" s="18" t="n"/>
      <ns0:c r="J17" s="18" t="n"/>
      <ns0:c r="K17" s="18" t="n"/>
      <ns0:c r="L17" s="18" t="n"/>
      <ns0:c r="M17" s="18" t="n"/>
      <ns0:c r="N17" s="18" t="n"/>
    </ns0:row>
    <ns0:row r="18">
      <ns0:c r="A18" s="18" t="n"/>
      <ns0:c r="B18" s="18" t="n"/>
      <ns0:c r="C18" s="18" t="n"/>
      <ns0:c r="D18" s="18" t="n"/>
      <ns0:c r="E18" s="18" t="n"/>
      <ns0:c r="F18" s="18" t="n"/>
      <ns0:c r="G18" s="18" t="n"/>
      <ns0:c r="H18" s="18" t="n"/>
      <ns0:c r="I18" s="18" t="n"/>
      <ns0:c r="J18" s="18" t="n"/>
      <ns0:c r="K18" s="18" t="n"/>
      <ns0:c r="L18" s="18" t="n"/>
      <ns0:c r="M18" s="18" t="n"/>
      <ns0:c r="N18" s="18" t="n"/>
    </ns0:row>
    <ns0:row r="19">
      <ns0:c r="A19" s="36" t="inlineStr">
        <ns0:is>
          <ns0:t>資材分類</ns0:t>
        </ns0:is>
      </ns0:c>
      <ns0:c r="B19" s="36" t="inlineStr">
        <ns0:is>
          <ns0:t>見込購買金額</ns0:t>
        </ns0:is>
      </ns0:c>
      <ns0:c r="C19" s="36" t="inlineStr">
        <ns0:is>
          <ns0:t>推奨購買量</ns0:t>
        </ns0:is>
      </ns0:c>
      <ns0:c r="D19" s="18" t="n"/>
      <ns0:c r="E19" s="36" t="inlineStr">
        <ns0:is>
          <ns0:t>ロス原因</ns0:t>
        </ns0:is>
      </ns0:c>
      <ns0:c r="F19" s="36" t="inlineStr">
        <ns0:is>
          <ns0:t>超過ロス金額</ns0:t>
        </ns0:is>
      </ns0:c>
      <ns0:c r="G19" s="18" t="n"/>
      <ns0:c r="H19" s="18" t="n"/>
      <ns0:c r="I19" s="18" t="n"/>
      <ns0:c r="J19" s="18" t="n"/>
      <ns0:c r="K19" s="18" t="n"/>
      <ns0:c r="L19" s="18" t="n"/>
      <ns0:c r="M19" s="18" t="n"/>
      <ns0:c r="N19" s="18" t="n"/>
    </ns0:row>
    <ns0:row r="20">
      <ns0:c r="A20" s="18" t="inlineStr">
        <ns0:is>
          <ns0:t>鋼材</ns0:t>
        </ns0:is>
      </ns0:c>
      <ns0:c r="B20" s="136">
        <ns0:f>SUMIFS('リーン購買計画'!$P$4:$P$203,'リーン購買計画'!$F$4:$F$203,$A20)</ns0:f>
        <ns0:v/>
      </ns0:c>
      <ns0:c r="C20" s="137">
        <ns0:f>SUMIFS('リーン購買計画'!$N$4:$N$203,'リーン購買計画'!$F$4:$F$203,$A20)</ns0:f>
        <ns0:v/>
      </ns0:c>
      <ns0:c r="D20" s="18" t="n"/>
      <ns0:c r="E20" s="18" t="inlineStr">
        <ns0:is>
          <ns0:t>設計変更</ns0:t>
        </ns0:is>
      </ns0:c>
      <ns0:c r="F20" s="136">
        <ns0:f>SUMIFS('ロス分析台帳'!$P$4:$P$203,'ロス分析台帳'!$Q$4:$Q$203,$E20)</ns0:f>
        <ns0:v/>
      </ns0:c>
      <ns0:c r="G20" s="18" t="n"/>
      <ns0:c r="H20" s="18" t="n"/>
      <ns0:c r="I20" s="18" t="n"/>
      <ns0:c r="J20" s="18" t="n"/>
      <ns0:c r="K20" s="18" t="n"/>
      <ns0:c r="L20" s="18" t="n"/>
      <ns0:c r="M20" s="18" t="n"/>
      <ns0:c r="N20" s="18" t="n"/>
    </ns0:row>
    <ns0:row r="21">
      <ns0:c r="A21" s="18" t="inlineStr">
        <ns0:is>
          <ns0:t>コンクリート</ns0:t>
        </ns0:is>
      </ns0:c>
      <ns0:c r="B21" s="136">
        <ns0:f>SUMIFS('リーン購買計画'!$P$4:$P$203,'リーン購買計画'!$F$4:$F$203,$A21)</ns0:f>
        <ns0:v/>
      </ns0:c>
      <ns0:c r="C21" s="137">
        <ns0:f>SUMIFS('リーン購買計画'!$N$4:$N$203,'リーン購買計画'!$F$4:$F$203,$A21)</ns0:f>
        <ns0:v/>
      </ns0:c>
      <ns0:c r="D21" s="18" t="n"/>
      <ns0:c r="E21" s="18" t="inlineStr">
        <ns0:is>
          <ns0:t>施工手戻り</ns0:t>
        </ns0:is>
      </ns0:c>
      <ns0:c r="F21" s="136">
        <ns0:f>SUMIFS('ロス分析台帳'!$P$4:$P$203,'ロス分析台帳'!$Q$4:$Q$203,$E21)</ns0:f>
        <ns0:v/>
      </ns0:c>
      <ns0:c r="G21" s="18" t="n"/>
      <ns0:c r="H21" s="18" t="n"/>
      <ns0:c r="I21" s="18" t="n"/>
      <ns0:c r="J21" s="18" t="n"/>
      <ns0:c r="K21" s="18" t="n"/>
      <ns0:c r="L21" s="18" t="n"/>
      <ns0:c r="M21" s="18" t="n"/>
      <ns0:c r="N21" s="18" t="n"/>
    </ns0:row>
    <ns0:row r="22">
      <ns0:c r="A22" s="18" t="inlineStr">
        <ns0:is>
          <ns0:t>セメント・骨材</ns0:t>
        </ns0:is>
      </ns0:c>
      <ns0:c r="B22" s="136">
        <ns0:f>SUMIFS('リーン購買計画'!$P$4:$P$203,'リーン購買計画'!$F$4:$F$203,$A22)</ns0:f>
        <ns0:v/>
      </ns0:c>
      <ns0:c r="C22" s="137">
        <ns0:f>SUMIFS('リーン購買計画'!$N$4:$N$203,'リーン購買計画'!$F$4:$F$203,$A22)</ns0:f>
        <ns0:v/>
      </ns0:c>
      <ns0:c r="D22" s="18" t="n"/>
      <ns0:c r="E22" s="18" t="inlineStr">
        <ns0:is>
          <ns0:t>切断・加工ロス</ns0:t>
        </ns0:is>
      </ns0:c>
      <ns0:c r="F22" s="136">
        <ns0:f>SUMIFS('ロス分析台帳'!$P$4:$P$203,'ロス分析台帳'!$Q$4:$Q$203,$E22)</ns0:f>
        <ns0:v/>
      </ns0:c>
      <ns0:c r="G22" s="18" t="n"/>
      <ns0:c r="H22" s="18" t="n"/>
      <ns0:c r="I22" s="18" t="n"/>
      <ns0:c r="J22" s="18" t="n"/>
      <ns0:c r="K22" s="18" t="n"/>
      <ns0:c r="L22" s="18" t="n"/>
      <ns0:c r="M22" s="18" t="n"/>
      <ns0:c r="N22" s="18" t="n"/>
    </ns0:row>
    <ns0:row r="23">
      <ns0:c r="A23" s="18" t="inlineStr">
        <ns0:is>
          <ns0:t>組積材</ns0:t>
        </ns0:is>
      </ns0:c>
      <ns0:c r="B23" s="136">
        <ns0:f>SUMIFS('リーン購買計画'!$P$4:$P$203,'リーン購買計画'!$F$4:$F$203,$A23)</ns0:f>
        <ns0:v/>
      </ns0:c>
      <ns0:c r="C23" s="137">
        <ns0:f>SUMIFS('リーン購買計画'!$N$4:$N$203,'リーン購買計画'!$F$4:$F$203,$A23)</ns0:f>
        <ns0:v/>
      </ns0:c>
      <ns0:c r="D23" s="18" t="n"/>
      <ns0:c r="E23" s="18" t="inlineStr">
        <ns0:is>
          <ns0:t>輸送破損</ns0:t>
        </ns0:is>
      </ns0:c>
      <ns0:c r="F23" s="136">
        <ns0:f>SUMIFS('ロス分析台帳'!$P$4:$P$203,'ロス分析台帳'!$Q$4:$Q$203,$E23)</ns0:f>
        <ns0:v/>
      </ns0:c>
      <ns0:c r="G23" s="18" t="n"/>
      <ns0:c r="H23" s="18" t="n"/>
      <ns0:c r="I23" s="18" t="n"/>
      <ns0:c r="J23" s="18" t="n"/>
      <ns0:c r="K23" s="18" t="n"/>
      <ns0:c r="L23" s="18" t="n"/>
      <ns0:c r="M23" s="18" t="n"/>
      <ns0:c r="N23" s="18" t="n"/>
    </ns0:row>
    <ns0:row r="24">
      <ns0:c r="A24" s="18" t="inlineStr">
        <ns0:is>
          <ns0:t>防水・断熱</ns0:t>
        </ns0:is>
      </ns0:c>
      <ns0:c r="B24" s="136">
        <ns0:f>SUMIFS('リーン購買計画'!$P$4:$P$203,'リーン購買計画'!$F$4:$F$203,$A24)</ns0:f>
        <ns0:v/>
      </ns0:c>
      <ns0:c r="C24" s="137">
        <ns0:f>SUMIFS('リーン購買計画'!$N$4:$N$203,'リーン購買計画'!$F$4:$F$203,$A24)</ns0:f>
        <ns0:v/>
      </ns0:c>
      <ns0:c r="D24" s="18" t="n"/>
      <ns0:c r="E24" s="18" t="inlineStr">
        <ns0:is>
          <ns0:t>保管不備</ns0:t>
        </ns0:is>
      </ns0:c>
      <ns0:c r="F24" s="136">
        <ns0:f>SUMIFS('ロス分析台帳'!$P$4:$P$203,'ロス分析台帳'!$Q$4:$Q$203,$E24)</ns0:f>
        <ns0:v/>
      </ns0:c>
      <ns0:c r="G24" s="18" t="n"/>
      <ns0:c r="H24" s="18" t="n"/>
      <ns0:c r="I24" s="18" t="n"/>
      <ns0:c r="J24" s="18" t="n"/>
      <ns0:c r="K24" s="18" t="n"/>
      <ns0:c r="L24" s="18" t="n"/>
      <ns0:c r="M24" s="18" t="n"/>
      <ns0:c r="N24" s="18" t="n"/>
    </ns0:row>
    <ns0:row r="25">
      <ns0:c r="A25" s="18" t="inlineStr">
        <ns0:is>
          <ns0:t>内装仕上げ</ns0:t>
        </ns0:is>
      </ns0:c>
      <ns0:c r="B25" s="136">
        <ns0:f>SUMIFS('リーン購買計画'!$P$4:$P$203,'リーン購買計画'!$F$4:$F$203,$A25)</ns0:f>
        <ns0:v/>
      </ns0:c>
      <ns0:c r="C25" s="137">
        <ns0:f>SUMIFS('リーン購買計画'!$N$4:$N$203,'リーン購買計画'!$F$4:$F$203,$A25)</ns0:f>
        <ns0:v/>
      </ns0:c>
      <ns0:c r="D25" s="18" t="n"/>
      <ns0:c r="E25" s="18" t="inlineStr">
        <ns0:is>
          <ns0:t>計量差異</ns0:t>
        </ns0:is>
      </ns0:c>
      <ns0:c r="F25" s="136">
        <ns0:f>SUMIFS('ロス分析台帳'!$P$4:$P$203,'ロス分析台帳'!$Q$4:$Q$203,$E25)</ns0:f>
        <ns0:v/>
      </ns0:c>
      <ns0:c r="G25" s="18" t="n"/>
      <ns0:c r="H25" s="18" t="n"/>
      <ns0:c r="I25" s="18" t="n"/>
      <ns0:c r="J25" s="18" t="n"/>
      <ns0:c r="K25" s="18" t="n"/>
      <ns0:c r="L25" s="18" t="n"/>
      <ns0:c r="M25" s="18" t="n"/>
      <ns0:c r="N25" s="18" t="n"/>
    </ns0:row>
    <ns0:row r="26">
      <ns0:c r="A26" s="18" t="inlineStr">
        <ns0:is>
          <ns0:t>設備資材</ns0:t>
        </ns0:is>
      </ns0:c>
      <ns0:c r="B26" s="136">
        <ns0:f>SUMIFS('リーン購買計画'!$P$4:$P$203,'リーン購買計画'!$F$4:$F$203,$A26)</ns0:f>
        <ns0:v/>
      </ns0:c>
      <ns0:c r="C26" s="137">
        <ns0:f>SUMIFS('リーン購買計画'!$N$4:$N$203,'リーン購買計画'!$F$4:$F$203,$A26)</ns0:f>
        <ns0:v/>
      </ns0:c>
      <ns0:c r="D26" s="18" t="n"/>
      <ns0:c r="E26" s="18" t="inlineStr">
        <ns0:is>
          <ns0:t>品質返品・交換</ns0:t>
        </ns0:is>
      </ns0:c>
      <ns0:c r="F26" s="136">
        <ns0:f>SUMIFS('ロス分析台帳'!$P$4:$P$203,'ロス分析台帳'!$Q$4:$Q$203,$E26)</ns0:f>
        <ns0:v/>
      </ns0:c>
      <ns0:c r="G26" s="18" t="n"/>
      <ns0:c r="H26" s="18" t="n"/>
      <ns0:c r="I26" s="18" t="n"/>
      <ns0:c r="J26" s="18" t="n"/>
      <ns0:c r="K26" s="18" t="n"/>
      <ns0:c r="L26" s="18" t="n"/>
      <ns0:c r="M26" s="18" t="n"/>
      <ns0:c r="N26" s="18" t="n"/>
    </ns0:row>
    <ns0:row r="27">
      <ns0:c r="A27" s="18" t="inlineStr">
        <ns0:is>
          <ns0:t>仮設・転用材</ns0:t>
        </ns0:is>
      </ns0:c>
      <ns0:c r="B27" s="136">
        <ns0:f>SUMIFS('リーン購買計画'!$P$4:$P$203,'リーン購買計画'!$F$4:$F$203,$A27)</ns0:f>
        <ns0:v/>
      </ns0:c>
      <ns0:c r="C27" s="137">
        <ns0:f>SUMIFS('リーン購買計画'!$N$4:$N$203,'リーン購買計画'!$F$4:$F$203,$A27)</ns0:f>
        <ns0:v/>
      </ns0:c>
      <ns0:c r="D27" s="18" t="n"/>
      <ns0:c r="E27" s="18" t="inlineStr">
        <ns0:is>
          <ns0:t>過剰払出・過剰受領</ns0:t>
        </ns0:is>
      </ns0:c>
      <ns0:c r="F27" s="136">
        <ns0:f>SUMIFS('ロス分析台帳'!$P$4:$P$203,'ロス分析台帳'!$Q$4:$Q$203,$E27)</ns0:f>
        <ns0:v/>
      </ns0:c>
      <ns0:c r="G27" s="18" t="n"/>
      <ns0:c r="H27" s="18" t="n"/>
      <ns0:c r="I27" s="18" t="n"/>
      <ns0:c r="J27" s="18" t="n"/>
      <ns0:c r="K27" s="18" t="n"/>
      <ns0:c r="L27" s="18" t="n"/>
      <ns0:c r="M27" s="18" t="n"/>
      <ns0:c r="N27" s="18" t="n"/>
    </ns0:row>
    <ns0:row r="28">
      <ns0:c r="A28" s="18" t="inlineStr">
        <ns0:is>
          <ns0:t>仮設資材</ns0:t>
        </ns0:is>
      </ns0:c>
      <ns0:c r="B28" s="136">
        <ns0:f>SUMIFS('リーン購買計画'!$P$4:$P$203,'リーン購買計画'!$F$4:$F$203,$A28)</ns0:f>
        <ns0:v/>
      </ns0:c>
      <ns0:c r="C28" s="137">
        <ns0:f>SUMIFS('リーン購買計画'!$N$4:$N$203,'リーン購買計画'!$F$4:$F$203,$A28)</ns0:f>
        <ns0:v/>
      </ns0:c>
      <ns0:c r="D28" s="18" t="n"/>
      <ns0:c r="E28" s="18" t="inlineStr">
        <ns0:is>
          <ns0:t>その他</ns0:t>
        </ns0:is>
      </ns0:c>
      <ns0:c r="F28" s="136">
        <ns0:f>SUMIFS('ロス分析台帳'!$P$4:$P$203,'ロス分析台帳'!$Q$4:$Q$203,$E28)</ns0:f>
        <ns0:v/>
      </ns0:c>
      <ns0:c r="G28" s="18" t="n"/>
      <ns0:c r="H28" s="18" t="n"/>
      <ns0:c r="I28" s="18" t="n"/>
      <ns0:c r="J28" s="18" t="n"/>
      <ns0:c r="K28" s="18" t="n"/>
      <ns0:c r="L28" s="18" t="n"/>
      <ns0:c r="M28" s="18" t="n"/>
      <ns0:c r="N28" s="18" t="n"/>
    </ns0:row>
    <ns0:row r="29">
      <ns0:c r="A29" s="18" t="inlineStr">
        <ns0:is>
          <ns0:t>その他</ns0:t>
        </ns0:is>
      </ns0:c>
      <ns0:c r="B29" s="136">
        <ns0:f>SUMIFS('リーン購買計画'!$P$4:$P$203,'リーン購買計画'!$F$4:$F$203,$A29)</ns0:f>
        <ns0:v/>
      </ns0:c>
      <ns0:c r="C29" s="137">
        <ns0:f>SUMIFS('リーン購買計画'!$N$4:$N$203,'リーン購買計画'!$F$4:$F$203,$A29)</ns0:f>
        <ns0:v/>
      </ns0:c>
      <ns0:c r="D29" s="18" t="n"/>
      <ns0:c r="E29" s="18" t="n"/>
      <ns0:c r="F29" s="18" t="n"/>
      <ns0:c r="G29" s="18" t="n"/>
      <ns0:c r="H29" s="18" t="n"/>
      <ns0:c r="I29" s="18" t="n"/>
      <ns0:c r="J29" s="18" t="n"/>
      <ns0:c r="K29" s="18" t="n"/>
      <ns0:c r="L29" s="18" t="n"/>
      <ns0:c r="M29" s="18" t="n"/>
      <ns0:c r="N29" s="18" t="n"/>
    </ns0:row>
    <ns0:row r="30">
      <ns0:c r="A30" s="18" t="n"/>
      <ns0:c r="B30" s="18" t="n"/>
      <ns0:c r="C30" s="18" t="n"/>
      <ns0:c r="D30" s="18" t="n"/>
      <ns0:c r="E30" s="18" t="n"/>
      <ns0:c r="F30" s="18" t="n"/>
      <ns0:c r="G30" s="18" t="n"/>
      <ns0:c r="H30" s="18" t="n"/>
      <ns0:c r="I30" s="18" t="n"/>
      <ns0:c r="J30" s="18" t="n"/>
      <ns0:c r="K30" s="18" t="n"/>
      <ns0:c r="L30" s="18" t="n"/>
      <ns0:c r="M30" s="18" t="n"/>
      <ns0:c r="N30" s="18" t="n"/>
    </ns0:row>
    <ns0:row r="31">
      <ns0:c r="A31" s="18" t="n"/>
      <ns0:c r="B31" s="18" t="n"/>
      <ns0:c r="C31" s="18" t="n"/>
      <ns0:c r="D31" s="18" t="n"/>
      <ns0:c r="E31" s="18" t="n"/>
      <ns0:c r="F31" s="18" t="n"/>
      <ns0:c r="G31" s="18" t="n"/>
      <ns0:c r="H31" s="18" t="n"/>
      <ns0:c r="I31" s="18" t="n"/>
      <ns0:c r="J31" s="18" t="n"/>
      <ns0:c r="K31" s="18" t="n"/>
      <ns0:c r="L31" s="18" t="n"/>
      <ns0:c r="M31" s="18" t="n"/>
      <ns0:c r="N31" s="18" t="n"/>
    </ns0:row>
    <ns0:row r="32">
      <ns0:c r="A32" s="18" t="n"/>
      <ns0:c r="B32" s="18" t="n"/>
      <ns0:c r="C32" s="18" t="n"/>
      <ns0:c r="D32" s="18" t="n"/>
      <ns0:c r="E32" s="18" t="n"/>
      <ns0:c r="F32" s="18" t="n"/>
      <ns0:c r="G32" s="18" t="n"/>
      <ns0:c r="H32" s="18" t="n"/>
      <ns0:c r="I32" s="18" t="n"/>
      <ns0:c r="J32" s="18" t="n"/>
      <ns0:c r="K32" s="18" t="n"/>
      <ns0:c r="L32" s="18" t="n"/>
      <ns0:c r="M32" s="18" t="n"/>
      <ns0:c r="N32" s="18" t="n"/>
    </ns0:row>
    <ns0:row r="33">
      <ns0:c r="A33" s="36" t="inlineStr">
        <ns0:is>
          <ns0:t>購買状態</ns0:t>
        </ns0:is>
      </ns0:c>
      <ns0:c r="B33" s="36" t="inlineStr">
        <ns0:is>
          <ns0:t>件数</ns0:t>
        </ns0:is>
      </ns0:c>
      <ns0:c r="C33" s="18" t="n"/>
      <ns0:c r="D33" s="18" t="n"/>
      <ns0:c r="E33" s="36" t="inlineStr">
        <ns0:is>
          <ns0:t>ロス対応状態</ns0:t>
        </ns0:is>
      </ns0:c>
      <ns0:c r="F33" s="36" t="inlineStr">
        <ns0:is>
          <ns0:t>件数</ns0:t>
        </ns0:is>
      </ns0:c>
      <ns0:c r="G33" s="18" t="n"/>
      <ns0:c r="H33" s="18" t="n"/>
      <ns0:c r="I33" s="18" t="n"/>
      <ns0:c r="J33" s="18" t="n"/>
      <ns0:c r="K33" s="18" t="n"/>
      <ns0:c r="L33" s="18" t="n"/>
      <ns0:c r="M33" s="18" t="n"/>
      <ns0:c r="N33" s="18" t="n"/>
    </ns0:row>
    <ns0:row r="34">
      <ns0:c r="A34" s="18" t="inlineStr">
        <ns0:is>
          <ns0:t>需要収集中</ns0:t>
        </ns0:is>
      </ns0:c>
      <ns0:c r="B34" s="138">
        <ns0:f>COUNTIF('リーン購買計画'!$U$4:$U$203,$A34)</ns0:f>
        <ns0:v/>
      </ns0:c>
      <ns0:c r="C34" s="18" t="n"/>
      <ns0:c r="D34" s="18" t="n"/>
      <ns0:c r="E34" s="18" t="inlineStr">
        <ns0:is>
          <ns0:t>未開始</ns0:t>
        </ns0:is>
      </ns0:c>
      <ns0:c r="F34" s="138">
        <ns0:f>COUNTIF('ロス分析台帳'!$T$4:$T$203,$E34)</ns0:f>
        <ns0:v/>
      </ns0:c>
      <ns0:c r="G34" s="18" t="n"/>
      <ns0:c r="H34" s="18" t="n"/>
      <ns0:c r="I34" s="18" t="n"/>
      <ns0:c r="J34" s="18" t="n"/>
      <ns0:c r="K34" s="18" t="n"/>
      <ns0:c r="L34" s="18" t="n"/>
      <ns0:c r="M34" s="18" t="n"/>
      <ns0:c r="N34" s="18" t="n"/>
    </ns0:row>
    <ns0:row r="35">
      <ns0:c r="A35" s="18" t="inlineStr">
        <ns0:is>
          <ns0:t>承認待ち</ns0:t>
        </ns0:is>
      </ns0:c>
      <ns0:c r="B35" s="138">
        <ns0:f>COUNTIF('リーン購買計画'!$U$4:$U$203,$A35)</ns0:f>
        <ns0:v/>
      </ns0:c>
      <ns0:c r="C35" s="18" t="n"/>
      <ns0:c r="D35" s="18" t="n"/>
      <ns0:c r="E35" s="18" t="inlineStr">
        <ns0:is>
          <ns0:t>進行中</ns0:t>
        </ns0:is>
      </ns0:c>
      <ns0:c r="F35" s="138">
        <ns0:f>COUNTIF('ロス分析台帳'!$T$4:$T$203,$E35)</ns0:f>
        <ns0:v/>
      </ns0:c>
      <ns0:c r="G35" s="18" t="n"/>
      <ns0:c r="H35" s="18" t="n"/>
      <ns0:c r="I35" s="18" t="n"/>
      <ns0:c r="J35" s="18" t="n"/>
      <ns0:c r="K35" s="18" t="n"/>
      <ns0:c r="L35" s="18" t="n"/>
      <ns0:c r="M35" s="18" t="n"/>
      <ns0:c r="N35" s="18" t="n"/>
    </ns0:row>
    <ns0:row r="36">
      <ns0:c r="A36" s="18" t="inlineStr">
        <ns0:is>
          <ns0:t>見積待ち</ns0:t>
        </ns0:is>
      </ns0:c>
      <ns0:c r="B36" s="138">
        <ns0:f>COUNTIF('リーン購買計画'!$U$4:$U$203,$A36)</ns0:f>
        <ns0:v/>
      </ns0:c>
      <ns0:c r="C36" s="18" t="n"/>
      <ns0:c r="D36" s="18" t="n"/>
      <ns0:c r="E36" s="18" t="inlineStr">
        <ns0:is>
          <ns0:t>完了</ns0:t>
        </ns0:is>
      </ns0:c>
      <ns0:c r="F36" s="138">
        <ns0:f>COUNTIF('ロス分析台帳'!$T$4:$T$203,$E36)</ns0:f>
        <ns0:v/>
      </ns0:c>
      <ns0:c r="G36" s="18" t="n"/>
      <ns0:c r="H36" s="18" t="n"/>
      <ns0:c r="I36" s="18" t="n"/>
      <ns0:c r="J36" s="18" t="n"/>
      <ns0:c r="K36" s="18" t="n"/>
      <ns0:c r="L36" s="18" t="n"/>
      <ns0:c r="M36" s="18" t="n"/>
      <ns0:c r="N36" s="18" t="n"/>
    </ns0:row>
    <ns0:row r="37">
      <ns0:c r="A37" s="18" t="inlineStr">
        <ns0:is>
          <ns0:t>発注待ち</ns0:t>
        </ns0:is>
      </ns0:c>
      <ns0:c r="B37" s="138">
        <ns0:f>COUNTIF('リーン購買計画'!$U$4:$U$203,$A37)</ns0:f>
        <ns0:v/>
      </ns0:c>
      <ns0:c r="C37" s="18" t="n"/>
      <ns0:c r="D37" s="18" t="n"/>
      <ns0:c r="E37" s="18" t="inlineStr">
        <ns0:is>
          <ns0:t>検証済み</ns0:t>
        </ns0:is>
      </ns0:c>
      <ns0:c r="F37" s="138">
        <ns0:f>COUNTIF('ロス分析台帳'!$T$4:$T$203,$E37)</ns0:f>
        <ns0:v/>
      </ns0:c>
      <ns0:c r="G37" s="18" t="n"/>
      <ns0:c r="H37" s="18" t="n"/>
      <ns0:c r="I37" s="18" t="n"/>
      <ns0:c r="J37" s="18" t="n"/>
      <ns0:c r="K37" s="18" t="n"/>
      <ns0:c r="L37" s="18" t="n"/>
      <ns0:c r="M37" s="18" t="n"/>
      <ns0:c r="N37" s="18" t="n"/>
    </ns0:row>
    <ns0:row r="38">
      <ns0:c r="A38" s="18" t="inlineStr">
        <ns0:is>
          <ns0:t>発注済み</ns0:t>
        </ns0:is>
      </ns0:c>
      <ns0:c r="B38" s="138">
        <ns0:f>COUNTIF('リーン購買計画'!$U$4:$U$203,$A38)</ns0:f>
        <ns0:v/>
      </ns0:c>
      <ns0:c r="C38" s="18" t="n"/>
      <ns0:c r="D38" s="18" t="n"/>
      <ns0:c r="E38" s="18" t="inlineStr">
        <ns0:is>
          <ns0:t>クローズ</ns0:t>
        </ns0:is>
      </ns0:c>
      <ns0:c r="F38" s="138">
        <ns0:f>COUNTIF('ロス分析台帳'!$T$4:$T$203,$E38)</ns0:f>
        <ns0:v/>
      </ns0:c>
      <ns0:c r="G38" s="18" t="n"/>
      <ns0:c r="H38" s="18" t="n"/>
      <ns0:c r="I38" s="18" t="n"/>
      <ns0:c r="J38" s="18" t="n"/>
      <ns0:c r="K38" s="18" t="n"/>
      <ns0:c r="L38" s="18" t="n"/>
      <ns0:c r="M38" s="18" t="n"/>
      <ns0:c r="N38" s="18" t="n"/>
    </ns0:row>
    <ns0:row r="39">
      <ns0:c r="A39" s="18" t="inlineStr">
        <ns0:is>
          <ns0:t>一部入荷</ns0:t>
        </ns0:is>
      </ns0:c>
      <ns0:c r="B39" s="138">
        <ns0:f>COUNTIF('リーン購買計画'!$U$4:$U$203,$A39)</ns0:f>
        <ns0:v/>
      </ns0:c>
      <ns0:c r="C39" s="18" t="n"/>
      <ns0:c r="D39" s="18" t="n"/>
      <ns0:c r="E39" s="18" t="n"/>
      <ns0:c r="F39" s="18" t="n"/>
      <ns0:c r="G39" s="18" t="n"/>
      <ns0:c r="H39" s="18" t="n"/>
      <ns0:c r="I39" s="18" t="n"/>
      <ns0:c r="J39" s="18" t="n"/>
      <ns0:c r="K39" s="18" t="n"/>
      <ns0:c r="L39" s="18" t="n"/>
      <ns0:c r="M39" s="18" t="n"/>
      <ns0:c r="N39" s="18" t="n"/>
    </ns0:row>
    <ns0:row r="40">
      <ns0:c r="A40" s="18" t="inlineStr">
        <ns0:is>
          <ns0:t>入荷済み</ns0:t>
        </ns0:is>
      </ns0:c>
      <ns0:c r="B40" s="138">
        <ns0:f>COUNTIF('リーン購買計画'!$U$4:$U$203,$A40)</ns0:f>
        <ns0:v/>
      </ns0:c>
      <ns0:c r="C40" s="18" t="n"/>
      <ns0:c r="D40" s="18" t="n"/>
      <ns0:c r="E40" s="18" t="n"/>
      <ns0:c r="F40" s="18" t="n"/>
      <ns0:c r="G40" s="18" t="n"/>
      <ns0:c r="H40" s="18" t="n"/>
      <ns0:c r="I40" s="18" t="n"/>
      <ns0:c r="J40" s="18" t="n"/>
      <ns0:c r="K40" s="18" t="n"/>
      <ns0:c r="L40" s="18" t="n"/>
      <ns0:c r="M40" s="18" t="n"/>
      <ns0:c r="N40" s="18" t="n"/>
    </ns0:row>
    <ns0:row r="41">
      <ns0:c r="A41" s="18" t="inlineStr">
        <ns0:is>
          <ns0:t>クローズ済み</ns0:t>
        </ns0:is>
      </ns0:c>
      <ns0:c r="B41" s="138">
        <ns0:f>COUNTIF('リーン購買計画'!$U$4:$U$203,$A41)</ns0:f>
        <ns0:v/>
      </ns0:c>
      <ns0:c r="C41" s="18" t="n"/>
      <ns0:c r="D41" s="18" t="n"/>
      <ns0:c r="E41" s="18" t="n"/>
      <ns0:c r="F41" s="18" t="n"/>
      <ns0:c r="G41" s="18" t="n"/>
      <ns0:c r="H41" s="18" t="n"/>
      <ns0:c r="I41" s="18" t="n"/>
      <ns0:c r="J41" s="18" t="n"/>
      <ns0:c r="K41" s="18" t="n"/>
      <ns0:c r="L41" s="18" t="n"/>
      <ns0:c r="M41" s="18" t="n"/>
      <ns0:c r="N41" s="18" t="n"/>
    </ns0:row>
    <ns0:row r="42">
      <ns0:c r="A42" s="18" t="inlineStr">
        <ns0:is>
          <ns0:t>保留</ns0:t>
        </ns0:is>
      </ns0:c>
      <ns0:c r="B42" s="138">
        <ns0:f>COUNTIF('リーン購買計画'!$U$4:$U$203,$A42)</ns0:f>
        <ns0:v/>
      </ns0:c>
      <ns0:c r="C42" s="18" t="n"/>
      <ns0:c r="D42" s="18" t="n"/>
      <ns0:c r="E42" s="18" t="n"/>
      <ns0:c r="F42" s="18" t="n"/>
      <ns0:c r="G42" s="18" t="n"/>
      <ns0:c r="H42" s="18" t="n"/>
      <ns0:c r="I42" s="18" t="n"/>
      <ns0:c r="J42" s="18" t="n"/>
      <ns0:c r="K42" s="18" t="n"/>
      <ns0:c r="L42" s="18" t="n"/>
      <ns0:c r="M42" s="18" t="n"/>
      <ns0:c r="N42" s="18" t="n"/>
    </ns0:row>
  </ns0:sheetData>
  <ns0:mergeCells count="2">
    <ns0:mergeCell ref="A2:N2"/>
    <ns0:mergeCell ref="A1:N1"/>
  </ns0:mergeCells>
  <ns0:conditionalFormatting sqref="B10:B16">
    <ns0:cfRule type="dataBar" priority="1">
      <ns0:dataBar>
        <ns0:cfvo type="min"/>
        <ns0:cfvo type="max"/>
        <ns0:color rgb="0070AD47"/>
      </ns0:dataBar>
    </ns0:cfRule>
  </ns0:conditionalFormatting>
  <ns0:conditionalFormatting sqref="F20:F28">
    <ns0:cfRule type="dataBar" priority="2">
      <ns0:dataBar>
        <ns0:cfvo type="min"/>
        <ns0:cfvo type="max"/>
        <ns0:color rgb="00C00000"/>
      </ns0:dataBar>
    </ns0:cfRule>
  </ns0:conditionalFormatting>
  <ns0:pageMargins left="0.7" right="0.7" top="0.75" bottom="0.75" header="0.3" footer="0.3"/>
  <ns0:drawing ns1:id="rId1"/>
</ns0:worksheet>
</file>

<file path=xl/worksheets/sheet3.xml><?xml version="1.0" encoding="utf-8"?>
<ns0:worksheet xmlns:ns0="http://schemas.openxmlformats.org/spreadsheetml/2006/main">
  <ns0:sheetPr>
    <ns0:outlinePr summaryBelow="1" summaryRight="1"/>
    <ns0:pageSetUpPr/>
  </ns0:sheetPr>
  <ns0:dimension ref="A1:K27"/>
  <ns0:sheetViews>
    <ns0:sheetView workbookViewId="0">
      <ns0:selection activeCell="A1" sqref="A1"/>
    </ns0:sheetView>
  </ns0:sheetViews>
  <ns0:sheetFormatPr baseColWidth="8" defaultRowHeight="15"/>
  <ns0:cols>
    <ns0:col width="16" customWidth="1" min="1" max="1"/>
    <ns0:col width="16" customWidth="1" min="2" max="2"/>
    <ns0:col width="16" customWidth="1" min="3" max="3"/>
    <ns0:col width="42" customWidth="1" min="4" max="4"/>
    <ns0:col width="16" customWidth="1" min="5" max="5"/>
    <ns0:col width="16" customWidth="1" min="6" max="6"/>
    <ns0:col width="16" customWidth="1" min="7" max="7"/>
    <ns0:col width="16" customWidth="1" min="8" max="8"/>
    <ns0:col width="16" customWidth="1" min="9" max="9"/>
    <ns0:col width="16" customWidth="1" min="10" max="10"/>
    <ns0:col width="16" customWidth="1" min="11" max="11"/>
  </ns0:cols>
  <ns0:sheetData>
    <ns0:row r="1" ht="30" customHeight="1">
      <ns0:c r="A1" s="9" t="inlineStr">
        <ns0:is>
          <ns0:t>パラメーター設定・選択肢管理</ns0:t>
        </ns0:is>
      </ns0:c>
      <ns0:c r="B1" s="1" t="n"/>
      <ns0:c r="C1" s="1" t="n"/>
      <ns0:c r="D1" s="1" t="n"/>
      <ns0:c r="E1" s="1" t="n"/>
      <ns0:c r="F1" s="1" t="n"/>
      <ns0:c r="G1" s="1" t="n"/>
      <ns0:c r="H1" s="1" t="n"/>
      <ns0:c r="I1" s="1" t="n"/>
      <ns0:c r="J1" s="1" t="n"/>
      <ns0:c r="K1" s="1" t="n"/>
    </ns0:row>
    <ns0:row r="2" ht="36" customHeight="1">
      <ns0:c r="A2" s="49" t="inlineStr">
        <ns0:is>
          <ns0:t>説明：このシートの黄色パラメーターとリストを更新すると、関連シートが自動参照します。選択肢は社内ルールに合わせて追加・削除できます。</ns0:t>
        </ns0:is>
      </ns0:c>
      <ns0:c r="B2" s="1" t="n"/>
      <ns0:c r="C2" s="1" t="n"/>
      <ns0:c r="D2" s="1" t="n"/>
      <ns0:c r="E2" s="1" t="n"/>
      <ns0:c r="F2" s="1" t="n"/>
      <ns0:c r="G2" s="1" t="n"/>
      <ns0:c r="H2" s="1" t="n"/>
      <ns0:c r="I2" s="1" t="n"/>
      <ns0:c r="J2" s="1" t="n"/>
      <ns0:c r="K2" s="1" t="n"/>
    </ns0:row>
    <ns0:row r="3"/>
    <ns0:row r="4">
      <ns0:c r="A4" s="36" t="inlineStr">
        <ns0:is>
          <ns0:t>パラメーター</ns0:t>
        </ns0:is>
      </ns0:c>
      <ns0:c r="B4" s="36" t="inlineStr">
        <ns0:is>
          <ns0:t>値</ns0:t>
        </ns0:is>
      </ns0:c>
      <ns0:c r="C4" s="36" t="inlineStr">
        <ns0:is>
          <ns0:t>単位・形式</ns0:t>
        </ns0:is>
      </ns0:c>
      <ns0:c r="D4" s="36" t="inlineStr">
        <ns0:is>
          <ns0:t>説明</ns0:t>
        </ns0:is>
      </ns0:c>
    </ns0:row>
    <ns0:row r="5">
      <ns0:c r="A5" s="56" t="inlineStr">
        <ns0:is>
          <ns0:t>デフォルト安全在庫係数</ns0:t>
        </ns0:is>
      </ns0:c>
      <ns0:c r="B5" s="139" t="n">
        <ns0:v>0.05</ns0:v>
      </ns0:c>
      <ns0:c r="C5" s="18" t="inlineStr">
        <ns0:is>
          <ns0:t>%</ns0:t>
        </ns0:is>
      </ns0:c>
      <ns0:c r="D5" s="18" t="inlineStr">
        <ns0:is>
          <ns0:t>推奨購買量は計画需要量に安全在庫を加味して計算します。</ns0:t>
        </ns0:is>
      </ns0:c>
    </ns0:row>
    <ns0:row r="6">
      <ns0:c r="A6" s="56" t="inlineStr">
        <ns0:is>
          <ns0:t>デフォルト税率</ns0:t>
        </ns0:is>
      </ns0:c>
      <ns0:c r="B6" s="139" t="n">
        <ns0:v>0.13</ns0:v>
      </ns0:c>
      <ns0:c r="C6" s="18" t="inlineStr">
        <ns0:is>
          <ns0:t>%</ns0:t>
        </ns0:is>
      </ns0:c>
      <ns0:c r="D6" s="18" t="inlineStr">
        <ns0:is>
          <ns0:t>資材ごとの税率は資材マスターで個別管理できます。</ns0:t>
        </ns0:is>
      </ns0:c>
    </ns0:row>
    <ns0:row r="7">
      <ns0:c r="A7" s="56" t="inlineStr">
        <ns0:is>
          <ns0:t>ロス警告しきい値</ns0:t>
        </ns0:is>
      </ns0:c>
      <ns0:c r="B7" s="139" t="n">
        <ns0:v>0.02</ns0:v>
      </ns0:c>
      <ns0:c r="C7" s="18" t="inlineStr">
        <ns0:is>
          <ns0:t>%</ns0:t>
        </ns0:is>
      </ns0:c>
      <ns0:c r="D7" s="18" t="inlineStr">
        <ns0:is>
          <ns0:t>実際ロス率が標準ロス率にこの値を加えた水準を超える場合、重点レビュー対象です。</ns0:t>
        </ns0:is>
      </ns0:c>
    </ns0:row>
    <ns0:row r="8">
      <ns0:c r="A8" s="56" t="inlineStr">
        <ns0:is>
          <ns0:t>価格警告しきい値</ns0:t>
        </ns0:is>
      </ns0:c>
      <ns0:c r="B8" s="56" t="n">
        <ns0:v>0.05</ns0:v>
      </ns0:c>
      <ns0:c r="C8" s="18" t="inlineStr">
        <ns0:is>
          <ns0:t>%</ns0:t>
        </ns0:is>
      </ns0:c>
      <ns0:c r="D8" s="18" t="inlineStr">
        <ns0:is>
          <ns0:t>実績価格と目標価格の差異警告用です。拡張利用に備えて残しています。</ns0:t>
        </ns0:is>
      </ns0:c>
    </ns0:row>
    <ns0:row r="9">
      <ns0:c r="A9" s="56" t="inlineStr">
        <ns0:is>
          <ns0:t>デフォルト購買リードタイム</ns0:t>
        </ns0:is>
      </ns0:c>
      <ns0:c r="B9" s="56" t="n">
        <ns0:v>7</ns0:v>
      </ns0:c>
      <ns0:c r="C9" s="18" t="inlineStr">
        <ns0:is>
          <ns0:t>日</ns0:t>
        </ns0:is>
      </ns0:c>
      <ns0:c r="D9" s="18" t="inlineStr">
        <ns0:is>
          <ns0:t>資材別リードタイムが未設定の場合、このデフォルト値を使います。</ns0:t>
        </ns0:is>
      </ns0:c>
    </ns0:row>
    <ns0:row r="10">
      <ns0:c r="A10" s="56" t="inlineStr">
        <ns0:is>
          <ns0:t>会社名</ns0:t>
        </ns0:is>
      </ns0:c>
      <ns0:c r="B10" s="56" t="inlineStr">
        <ns0:is>
          <ns0:t>サンプル建設株式会社</ns0:t>
        </ns0:is>
      </ns0:c>
      <ns0:c r="C10" s="18" t="inlineStr">
        <ns0:is>
          <ns0:t>テキスト</ns0:t>
        </ns0:is>
      </ns0:c>
      <ns0:c r="D10" s="18" t="inlineStr">
        <ns0:is>
          <ns0:t>任意の会社名に置き換えられます。</ns0:t>
        </ns0:is>
      </ns0:c>
    </ns0:row>
    <ns0:row r="11">
      <ns0:c r="A11" s="56" t="inlineStr">
        <ns0:is>
          <ns0:t>案件名</ns0:t>
        </ns0:is>
      </ns0:c>
      <ns0:c r="B11" s="56" t="inlineStr">
        <ns0:is>
          <ns0:t>サンプル集合住宅総合請負案件</ns0:t>
        </ns0:is>
      </ns0:c>
      <ns0:c r="C11" s="18" t="inlineStr">
        <ns0:is>
          <ns0:t>テキスト</ns0:t>
        </ns0:is>
      </ns0:c>
      <ns0:c r="D11" s="18" t="inlineStr">
        <ns0:is>
          <ns0:t>任意の案件名に置き換えられます。</ns0:t>
        </ns0:is>
      </ns0:c>
    </ns0:row>
    <ns0:row r="12">
      <ns0:c r="A12" s="56" t="inlineStr">
        <ns0:is>
          <ns0:t>計画開始日</ns0:t>
        </ns0:is>
      </ns0:c>
      <ns0:c r="B12" s="132" t="n">
        <ns0:v>46143</ns0:v>
      </ns0:c>
      <ns0:c r="C12" s="18" t="inlineStr">
        <ns0:is>
          <ns0:t>日付</ns0:t>
        </ns0:is>
      </ns0:c>
      <ns0:c r="D12" s="18" t="inlineStr">
        <ns0:is>
          <ns0:t>案件または購買計画期間の開始日です。</ns0:t>
        </ns0:is>
      </ns0:c>
    </ns0:row>
    <ns0:row r="13">
      <ns0:c r="A13" s="56" t="inlineStr">
        <ns0:is>
          <ns0:t>計画終了日</ns0:t>
        </ns0:is>
      </ns0:c>
      <ns0:c r="B13" s="132" t="n">
        <ns0:v>46387</ns0:v>
      </ns0:c>
      <ns0:c r="C13" s="18" t="inlineStr">
        <ns0:is>
          <ns0:t>日付</ns0:t>
        </ns0:is>
      </ns0:c>
      <ns0:c r="D13" s="18" t="inlineStr">
        <ns0:is>
          <ns0:t>案件または購買計画期間の終了日です。</ns0:t>
        </ns0:is>
      </ns0:c>
    </ns0:row>
    <ns0:row r="14"/>
    <ns0:row r="15"/>
    <ns0:row r="16">
      <ns0:c r="A16" s="36" t="inlineStr">
        <ns0:is>
          <ns0:t>資材分類</ns0:t>
        </ns0:is>
      </ns0:c>
      <ns0:c r="B16" s="36" t="inlineStr">
        <ns0:is>
          <ns0:t>工程</ns0:t>
        </ns0:is>
      </ns0:c>
      <ns0:c r="C16" s="36" t="inlineStr">
        <ns0:is>
          <ns0:t>購買方式</ns0:t>
        </ns0:is>
      </ns0:c>
      <ns0:c r="D16" s="36" t="inlineStr">
        <ns0:is>
          <ns0:t>優先度</ns0:t>
        </ns0:is>
      </ns0:c>
      <ns0:c r="E16" s="36" t="inlineStr">
        <ns0:is>
          <ns0:t>購買状態</ns0:t>
        </ns0:is>
      </ns0:c>
      <ns0:c r="F16" s="36" t="inlineStr">
        <ns0:is>
          <ns0:t>入荷状態</ns0:t>
        </ns0:is>
      </ns0:c>
      <ns0:c r="G16" s="36" t="inlineStr">
        <ns0:is>
          <ns0:t>対応状態</ns0:t>
        </ns0:is>
      </ns0:c>
      <ns0:c r="H16" s="36" t="inlineStr">
        <ns0:is>
          <ns0:t>ロス原因</ns0:t>
        </ns0:is>
      </ns0:c>
      <ns0:c r="I16" s="36" t="inlineStr">
        <ns0:is>
          <ns0:t>仕入先ランク</ns0:t>
        </ns0:is>
      </ns0:c>
      <ns0:c r="J16" s="36" t="inlineStr">
        <ns0:is>
          <ns0:t>要否</ns0:t>
        </ns0:is>
      </ns0:c>
      <ns0:c r="K16" s="36" t="inlineStr">
        <ns0:is>
          <ns0:t>在庫状態</ns0:t>
        </ns0:is>
      </ns0:c>
    </ns0:row>
    <ns0:row r="17">
      <ns0:c r="A17" s="50" t="inlineStr">
        <ns0:is>
          <ns0:t>鋼材</ns0:t>
        </ns0:is>
      </ns0:c>
      <ns0:c r="B17" s="50" t="inlineStr">
        <ns0:is>
          <ns0:t>土工・基礎</ns0:t>
        </ns0:is>
      </ns0:c>
      <ns0:c r="C17" s="50" t="inlineStr">
        <ns0:is>
          <ns0:t>集中購買</ns0:t>
        </ns0:is>
      </ns0:c>
      <ns0:c r="D17" s="50" t="inlineStr">
        <ns0:is>
          <ns0:t>高</ns0:t>
        </ns0:is>
      </ns0:c>
      <ns0:c r="E17" s="50" t="inlineStr">
        <ns0:is>
          <ns0:t>需要収集中</ns0:t>
        </ns0:is>
      </ns0:c>
      <ns0:c r="F17" s="50" t="inlineStr">
        <ns0:is>
          <ns0:t>未入荷</ns0:t>
        </ns0:is>
      </ns0:c>
      <ns0:c r="G17" s="50" t="inlineStr">
        <ns0:is>
          <ns0:t>未開始</ns0:t>
        </ns0:is>
      </ns0:c>
      <ns0:c r="H17" s="50" t="inlineStr">
        <ns0:is>
          <ns0:t>設計変更</ns0:t>
        </ns0:is>
      </ns0:c>
      <ns0:c r="I17" s="50" t="inlineStr">
        <ns0:is>
          <ns0:t>A</ns0:t>
        </ns0:is>
      </ns0:c>
      <ns0:c r="J17" s="50" t="inlineStr">
        <ns0:is>
          <ns0:t>はい</ns0:t>
        </ns0:is>
      </ns0:c>
      <ns0:c r="K17" s="50" t="inlineStr">
        <ns0:is>
          <ns0:t>低在庫</ns0:t>
        </ns0:is>
      </ns0:c>
    </ns0:row>
    <ns0:row r="18">
      <ns0:c r="A18" s="50" t="inlineStr">
        <ns0:is>
          <ns0:t>コンクリート</ns0:t>
        </ns0:is>
      </ns0:c>
      <ns0:c r="B18" s="50" t="inlineStr">
        <ns0:is>
          <ns0:t>躯体工事</ns0:t>
        </ns0:is>
      </ns0:c>
      <ns0:c r="C18" s="50" t="inlineStr">
        <ns0:is>
          <ns0:t>案件購買</ns0:t>
        </ns0:is>
      </ns0:c>
      <ns0:c r="D18" s="50" t="inlineStr">
        <ns0:is>
          <ns0:t>中</ns0:t>
        </ns0:is>
      </ns0:c>
      <ns0:c r="E18" s="50" t="inlineStr">
        <ns0:is>
          <ns0:t>承認待ち</ns0:t>
        </ns0:is>
      </ns0:c>
      <ns0:c r="F18" s="50" t="inlineStr">
        <ns0:is>
          <ns0:t>一部入荷</ns0:t>
        </ns0:is>
      </ns0:c>
      <ns0:c r="G18" s="50" t="inlineStr">
        <ns0:is>
          <ns0:t>進行中</ns0:t>
        </ns0:is>
      </ns0:c>
      <ns0:c r="H18" s="50" t="inlineStr">
        <ns0:is>
          <ns0:t>施工手戻り</ns0:t>
        </ns0:is>
      </ns0:c>
      <ns0:c r="I18" s="50" t="inlineStr">
        <ns0:is>
          <ns0:t>B</ns0:t>
        </ns0:is>
      </ns0:c>
      <ns0:c r="J18" s="50" t="inlineStr">
        <ns0:is>
          <ns0:t>いいえ</ns0:t>
        </ns0:is>
      </ns0:c>
      <ns0:c r="K18" s="50" t="inlineStr">
        <ns0:is>
          <ns0:t>正常</ns0:t>
        </ns0:is>
      </ns0:c>
    </ns0:row>
    <ns0:row r="19">
      <ns0:c r="A19" s="50" t="inlineStr">
        <ns0:is>
          <ns0:t>セメント・骨材</ns0:t>
        </ns0:is>
      </ns0:c>
      <ns0:c r="B19" s="50" t="inlineStr">
        <ns0:is>
          <ns0:t>組積</ns0:t>
        </ns0:is>
      </ns0:c>
      <ns0:c r="C19" s="50" t="inlineStr">
        <ns0:is>
          <ns0:t>基本契約</ns0:t>
        </ns0:is>
      </ns0:c>
      <ns0:c r="D19" s="50" t="inlineStr">
        <ns0:is>
          <ns0:t>低</ns0:t>
        </ns0:is>
      </ns0:c>
      <ns0:c r="E19" s="50" t="inlineStr">
        <ns0:is>
          <ns0:t>見積待ち</ns0:t>
        </ns0:is>
      </ns0:c>
      <ns0:c r="F19" s="50" t="inlineStr">
        <ns0:is>
          <ns0:t>検収待ち</ns0:t>
        </ns0:is>
      </ns0:c>
      <ns0:c r="G19" s="50" t="inlineStr">
        <ns0:is>
          <ns0:t>完了</ns0:t>
        </ns0:is>
      </ns0:c>
      <ns0:c r="H19" s="50" t="inlineStr">
        <ns0:is>
          <ns0:t>切断・加工ロス</ns0:t>
        </ns0:is>
      </ns0:c>
      <ns0:c r="I19" s="50" t="inlineStr">
        <ns0:is>
          <ns0:t>C</ns0:t>
        </ns0:is>
      </ns0:c>
      <ns0:c r="K19" s="50" t="inlineStr">
        <ns0:is>
          <ns0:t>過剰在庫</ns0:t>
        </ns0:is>
      </ns0:c>
    </ns0:row>
    <ns0:row r="20">
      <ns0:c r="A20" s="50" t="inlineStr">
        <ns0:is>
          <ns0:t>組積材</ns0:t>
        </ns0:is>
      </ns0:c>
      <ns0:c r="B20" s="50" t="inlineStr">
        <ns0:is>
          <ns0:t>左官</ns0:t>
        </ns0:is>
      </ns0:c>
      <ns0:c r="C20" s="50" t="inlineStr">
        <ns0:is>
          <ns0:t>相見積購買</ns0:t>
        </ns0:is>
      </ns0:c>
      <ns0:c r="E20" s="50" t="inlineStr">
        <ns0:is>
          <ns0:t>発注待ち</ns0:t>
        </ns0:is>
      </ns0:c>
      <ns0:c r="F20" s="50" t="inlineStr">
        <ns0:is>
          <ns0:t>検収合格</ns0:t>
        </ns0:is>
      </ns0:c>
      <ns0:c r="G20" s="50" t="inlineStr">
        <ns0:is>
          <ns0:t>検証済み</ns0:t>
        </ns0:is>
      </ns0:c>
      <ns0:c r="H20" s="50" t="inlineStr">
        <ns0:is>
          <ns0:t>輸送破損</ns0:t>
        </ns0:is>
      </ns0:c>
      <ns0:c r="I20" s="50" t="inlineStr">
        <ns0:is>
          <ns0:t>D</ns0:t>
        </ns0:is>
      </ns0:c>
      <ns0:c r="K20" s="50" t="inlineStr">
        <ns0:is>
          <ns0:t>滞留リスク</ns0:t>
        </ns0:is>
      </ns0:c>
    </ns0:row>
    <ns0:row r="21">
      <ns0:c r="A21" s="50" t="inlineStr">
        <ns0:is>
          <ns0:t>防水・断熱</ns0:t>
        </ns0:is>
      </ns0:c>
      <ns0:c r="B21" s="50" t="inlineStr">
        <ns0:is>
          <ns0:t>防水</ns0:t>
        </ns0:is>
      </ns0:c>
      <ns0:c r="C21" s="50" t="inlineStr">
        <ns0:is>
          <ns0:t>入札購買</ns0:t>
        </ns0:is>
      </ns0:c>
      <ns0:c r="E21" s="50" t="inlineStr">
        <ns0:is>
          <ns0:t>発注済み</ns0:t>
        </ns0:is>
      </ns0:c>
      <ns0:c r="F21" s="50" t="inlineStr">
        <ns0:is>
          <ns0:t>検収不合格</ns0:t>
        </ns0:is>
      </ns0:c>
      <ns0:c r="G21" s="50" t="inlineStr">
        <ns0:is>
          <ns0:t>クローズ</ns0:t>
        </ns0:is>
      </ns0:c>
      <ns0:c r="H21" s="50" t="inlineStr">
        <ns0:is>
          <ns0:t>保管不備</ns0:t>
        </ns0:is>
      </ns0:c>
    </ns0:row>
    <ns0:row r="22">
      <ns0:c r="A22" s="50" t="inlineStr">
        <ns0:is>
          <ns0:t>内装仕上げ</ns0:t>
        </ns0:is>
      </ns0:c>
      <ns0:c r="B22" s="50" t="inlineStr">
        <ns0:is>
          <ns0:t>断熱</ns0:t>
        </ns0:is>
      </ns0:c>
      <ns0:c r="C22" s="50" t="inlineStr">
        <ns0:is>
          <ns0:t>緊急購買</ns0:t>
        </ns0:is>
      </ns0:c>
      <ns0:c r="E22" s="50" t="inlineStr">
        <ns0:is>
          <ns0:t>一部入荷</ns0:t>
        </ns0:is>
      </ns0:c>
      <ns0:c r="F22" s="50" t="inlineStr">
        <ns0:is>
          <ns0:t>入庫済み</ns0:t>
        </ns0:is>
      </ns0:c>
      <ns0:c r="H22" s="50" t="inlineStr">
        <ns0:is>
          <ns0:t>計量差異</ns0:t>
        </ns0:is>
      </ns0:c>
    </ns0:row>
    <ns0:row r="23">
      <ns0:c r="A23" s="50" t="inlineStr">
        <ns0:is>
          <ns0:t>設備資材</ns0:t>
        </ns0:is>
      </ns0:c>
      <ns0:c r="B23" s="50" t="inlineStr">
        <ns0:is>
          <ns0:t>内装</ns0:t>
        </ns0:is>
      </ns0:c>
      <ns0:c r="C23" s="50" t="inlineStr">
        <ns0:is>
          <ns0:t>直接購買</ns0:t>
        </ns0:is>
      </ns0:c>
      <ns0:c r="E23" s="50" t="inlineStr">
        <ns0:is>
          <ns0:t>入荷済み</ns0:t>
        </ns0:is>
      </ns0:c>
      <ns0:c r="H23" s="50" t="inlineStr">
        <ns0:is>
          <ns0:t>品質返品・交換</ns0:t>
        </ns0:is>
      </ns0:c>
    </ns0:row>
    <ns0:row r="24">
      <ns0:c r="A24" s="50" t="inlineStr">
        <ns0:is>
          <ns0:t>仮設・転用材</ns0:t>
        </ns0:is>
      </ns0:c>
      <ns0:c r="B24" s="50" t="inlineStr">
        <ns0:is>
          <ns0:t>設備施工</ns0:t>
        </ns0:is>
      </ns0:c>
      <ns0:c r="E24" s="50" t="inlineStr">
        <ns0:is>
          <ns0:t>クローズ済み</ns0:t>
        </ns0:is>
      </ns0:c>
      <ns0:c r="H24" s="50" t="inlineStr">
        <ns0:is>
          <ns0:t>過剰払出・過剰受領</ns0:t>
        </ns0:is>
      </ns0:c>
    </ns0:row>
    <ns0:row r="25">
      <ns0:c r="A25" s="50" t="inlineStr">
        <ns0:is>
          <ns0:t>仮設資材</ns0:t>
        </ns0:is>
      </ns0:c>
      <ns0:c r="B25" s="50" t="inlineStr">
        <ns0:is>
          <ns0:t>外構・屋外</ns0:t>
        </ns0:is>
      </ns0:c>
      <ns0:c r="E25" s="50" t="inlineStr">
        <ns0:is>
          <ns0:t>保留</ns0:t>
        </ns0:is>
      </ns0:c>
      <ns0:c r="H25" s="50" t="inlineStr">
        <ns0:is>
          <ns0:t>その他</ns0:t>
        </ns0:is>
      </ns0:c>
    </ns0:row>
    <ns0:row r="26">
      <ns0:c r="A26" s="50" t="inlineStr">
        <ns0:is>
          <ns0:t>その他</ns0:t>
        </ns0:is>
      </ns0:c>
      <ns0:c r="B26" s="50" t="inlineStr">
        <ns0:is>
          <ns0:t>仮設</ns0:t>
        </ns0:is>
      </ns0:c>
    </ns0:row>
    <ns0:row r="27">
      <ns0:c r="B27" s="50" t="inlineStr">
        <ns0:is>
          <ns0:t>その他</ns0:t>
        </ns0:is>
      </ns0:c>
    </ns0:row>
  </ns0:sheetData>
  <ns0:mergeCells count="2">
    <ns0:mergeCell ref="A2:K2"/>
    <ns0:mergeCell ref="A1:K1"/>
  </ns0:mergeCells>
  <ns0:pageMargins left="0.7" right="0.7" top="0.75" bottom="0.75" header="0.3" footer="0.3"/>
</ns0:worksheet>
</file>

<file path=xl/worksheets/sheet4.xml><?xml version="1.0" encoding="utf-8"?>
<ns0:worksheet xmlns:ns0="http://schemas.openxmlformats.org/spreadsheetml/2006/main" xmlns:ns1="http://schemas.openxmlformats.org/officeDocument/2006/relationships">
  <ns0:sheetPr>
    <ns0:outlinePr summaryBelow="1" summaryRight="1"/>
    <ns0:pageSetUpPr/>
  </ns0:sheetPr>
  <ns0:dimension ref="A1:Q11"/>
  <ns0:sheetViews>
    <ns0:sheetView workbookViewId="0">
      <ns0:selection activeCell="A1" sqref="A1"/>
    </ns0:sheetView>
  </ns0:sheetViews>
  <ns0:sheetFormatPr baseColWidth="8" defaultRowHeight="15"/>
  <ns0:cols>
    <ns0:col width="12" customWidth="1" min="1" max="1"/>
    <ns0:col width="16" customWidth="1" min="2" max="2"/>
    <ns0:col width="12" customWidth="1" min="3" max="3"/>
    <ns0:col width="14" customWidth="1" min="4" max="4"/>
    <ns0:col width="8" customWidth="1" min="5" max="5"/>
    <ns0:col width="14" customWidth="1" min="6" max="6"/>
    <ns0:col width="12" customWidth="1" min="7" max="7"/>
    <ns0:col width="14" customWidth="1" min="8" max="8"/>
    <ns0:col width="14" customWidth="1" min="9" max="9"/>
    <ns0:col width="12" customWidth="1" min="10" max="10"/>
    <ns0:col width="12" customWidth="1" min="11" max="11"/>
    <ns0:col width="12" customWidth="1" min="12" max="12"/>
    <ns0:col width="10" customWidth="1" min="13" max="13"/>
    <ns0:col width="20" customWidth="1" min="14" max="14"/>
    <ns0:col width="16" customWidth="1" min="15" max="15"/>
    <ns0:col width="10" customWidth="1" min="16" max="16"/>
    <ns0:col width="24" customWidth="1" min="17" max="17"/>
  </ns0:cols>
  <ns0:sheetData>
    <ns0:row r="1" ht="30" customHeight="1">
      <ns0:c r="A1" s="72" t="inlineStr">
        <ns0:is>
          <ns0:t>資材リスト・標準ロス率</ns0:t>
        </ns0:is>
      </ns0:c>
      <ns0:c r="B1" s="1" t="n"/>
      <ns0:c r="C1" s="1" t="n"/>
      <ns0:c r="D1" s="1" t="n"/>
      <ns0:c r="E1" s="1" t="n"/>
      <ns0:c r="F1" s="1" t="n"/>
      <ns0:c r="G1" s="1" t="n"/>
      <ns0:c r="H1" s="1" t="n"/>
      <ns0:c r="I1" s="1" t="n"/>
      <ns0:c r="J1" s="1" t="n"/>
      <ns0:c r="K1" s="1" t="n"/>
      <ns0:c r="L1" s="1" t="n"/>
      <ns0:c r="M1" s="1" t="n"/>
      <ns0:c r="N1" s="1" t="n"/>
      <ns0:c r="O1" s="1" t="n"/>
      <ns0:c r="P1" s="1" t="n"/>
      <ns0:c r="Q1" s="1" t="n"/>
    </ns0:row>
    <ns0:row r="2" ht="36" customHeight="1">
      <ns0:c r="A2" s="49" t="inlineStr">
        <ns0:is>
          <ns0:t>説明：資材コード、標準ロス率、許容上限、購買リードタイム、最小発注量・梱包単位、目標単価、仕入先を管理します。黄色セルが入力欄です。</ns0:t>
        </ns0:is>
      </ns0:c>
      <ns0:c r="B2" s="1" t="n"/>
      <ns0:c r="C2" s="1" t="n"/>
      <ns0:c r="D2" s="1" t="n"/>
      <ns0:c r="E2" s="1" t="n"/>
      <ns0:c r="F2" s="1" t="n"/>
      <ns0:c r="G2" s="1" t="n"/>
      <ns0:c r="H2" s="1" t="n"/>
      <ns0:c r="I2" s="1" t="n"/>
      <ns0:c r="J2" s="1" t="n"/>
      <ns0:c r="K2" s="1" t="n"/>
      <ns0:c r="L2" s="1" t="n"/>
      <ns0:c r="M2" s="1" t="n"/>
      <ns0:c r="N2" s="1" t="n"/>
      <ns0:c r="O2" s="1" t="n"/>
      <ns0:c r="P2" s="1" t="n"/>
      <ns0:c r="Q2" s="1" t="n"/>
    </ns0:row>
    <ns0:row r="3">
      <ns0:c r="A3" s="36" t="inlineStr">
        <ns0:is>
          <ns0:t>資材コード</ns0:t>
        </ns0:is>
      </ns0:c>
      <ns0:c r="B3" s="36" t="inlineStr">
        <ns0:is>
          <ns0:t>資材名</ns0:t>
        </ns0:is>
      </ns0:c>
      <ns0:c r="C3" s="36" t="inlineStr">
        <ns0:is>
          <ns0:t>分類</ns0:t>
        </ns0:is>
      </ns0:c>
      <ns0:c r="D3" s="36" t="inlineStr">
        <ns0:is>
          <ns0:t>仕様・型番</ns0:t>
        </ns0:is>
      </ns0:c>
      <ns0:c r="E3" s="36" t="inlineStr">
        <ns0:is>
          <ns0:t>単位</ns0:t>
        </ns0:is>
      </ns0:c>
      <ns0:c r="F3" s="36" t="inlineStr">
        <ns0:is>
          <ns0:t>設計・予算単耗</ns0:t>
        </ns0:is>
      </ns0:c>
      <ns0:c r="G3" s="36" t="inlineStr">
        <ns0:is>
          <ns0:t>標準ロス率</ns0:t>
        </ns0:is>
      </ns0:c>
      <ns0:c r="H3" s="36" t="inlineStr">
        <ns0:is>
          <ns0:t>許容ロス上限</ns0:t>
        </ns0:is>
      </ns0:c>
      <ns0:c r="I3" s="36" t="inlineStr">
        <ns0:is>
          <ns0:t>購買リードタイム（日）</ns0:t>
        </ns0:is>
      </ns0:c>
      <ns0:c r="J3" s="36" t="inlineStr">
        <ns0:is>
          <ns0:t>最小発注量</ns0:t>
        </ns0:is>
      </ns0:c>
      <ns0:c r="K3" s="36" t="inlineStr">
        <ns0:is>
          <ns0:t>梱包単位</ns0:t>
        </ns0:is>
      </ns0:c>
      <ns0:c r="L3" s="36" t="inlineStr">
        <ns0:is>
          <ns0:t>目標単価</ns0:t>
        </ns0:is>
      </ns0:c>
      <ns0:c r="M3" s="36" t="inlineStr">
        <ns0:is>
          <ns0:t>税率</ns0:t>
        </ns0:is>
      </ns0:c>
      <ns0:c r="N3" s="36" t="inlineStr">
        <ns0:is>
          <ns0:t>主要仕入先</ns0:t>
        </ns0:is>
      </ns0:c>
      <ns0:c r="O3" s="36" t="inlineStr">
        <ns0:is>
          <ns0:t>代替資材</ns0:t>
        </ns0:is>
      </ns0:c>
      <ns0:c r="P3" s="36" t="inlineStr">
        <ns0:is>
          <ns0:t>重要資材</ns0:t>
        </ns0:is>
      </ns0:c>
      <ns0:c r="Q3" s="36" t="inlineStr">
        <ns0:is>
          <ns0:t>備考</ns0:t>
        </ns0:is>
      </ns0:c>
    </ns0:row>
    <ns0:row r="4">
      <ns0:c r="A4" s="56" t="inlineStr">
        <ns0:is>
          <ns0:t>M001</ns0:t>
        </ns0:is>
      </ns0:c>
      <ns0:c r="B4" s="56" t="inlineStr">
        <ns0:is>
          <ns0:t>鉄筋</ns0:t>
        </ns0:is>
      </ns0:c>
      <ns0:c r="C4" s="56" t="inlineStr">
        <ns0:is>
          <ns0:t>鋼材</ns0:t>
        </ns0:is>
      </ns0:c>
      <ns0:c r="D4" s="56" t="inlineStr">
        <ns0:is>
          <ns0:t>HRB400 Φ16</ns0:t>
        </ns0:is>
      </ns0:c>
      <ns0:c r="E4" s="56" t="inlineStr">
        <ns0:is>
          <ns0:t>t</ns0:t>
        </ns0:is>
      </ns0:c>
      <ns0:c r="F4" s="140" t="n">
        <ns0:v>0.095</ns0:v>
      </ns0:c>
      <ns0:c r="G4" s="139" t="n">
        <ns0:v>0.025</ns0:v>
      </ns0:c>
      <ns0:c r="H4" s="139" t="n">
        <ns0:v>0.04</ns0:v>
      </ns0:c>
      <ns0:c r="I4" s="141" t="n">
        <ns0:v>10</ns0:v>
      </ns0:c>
      <ns0:c r="J4" s="141" t="n">
        <ns0:v>1</ns0:v>
      </ns0:c>
      <ns0:c r="K4" s="56" t="inlineStr">
        <ns0:is>
          <ns0:t>1t</ns0:t>
        </ns0:is>
      </ns0:c>
      <ns0:c r="L4" s="142" t="n">
        <ns0:v>4200</ns0:v>
      </ns0:c>
      <ns0:c r="M4" s="139" t="n">
        <ns0:v>0.13</ns0:v>
      </ns0:c>
      <ns0:c r="N4" s="56" t="inlineStr">
        <ns0:is>
          <ns0:t>北日本鋼材サプライ</ns0:t>
        </ns0:is>
      </ns0:c>
      <ns0:c r="O4" s="56" t="inlineStr">
        <ns0:is>
          <ns0:t>同等代替仕様</ns0:t>
        </ns0:is>
      </ns0:c>
      <ns0:c r="P4" s="56" t="inlineStr">
        <ns0:is>
          <ns0:t>はい</ns0:t>
        </ns0:is>
      </ns0:c>
      <ns0:c r="Q4" s="56" t="inlineStr">
        <ns0:is>
          <ns0:t>躯体工事の重要資材</ns0:t>
        </ns0:is>
      </ns0:c>
    </ns0:row>
    <ns0:row r="5">
      <ns0:c r="A5" s="56" t="inlineStr">
        <ns0:is>
          <ns0:t>M002</ns0:t>
        </ns0:is>
      </ns0:c>
      <ns0:c r="B5" s="56" t="inlineStr">
        <ns0:is>
          <ns0:t>生コン</ns0:t>
        </ns0:is>
      </ns0:c>
      <ns0:c r="C5" s="56" t="inlineStr">
        <ns0:is>
          <ns0:t>コンクリート</ns0:t>
        </ns0:is>
      </ns0:c>
      <ns0:c r="D5" s="56" t="inlineStr">
        <ns0:is>
          <ns0:t>C30</ns0:t>
        </ns0:is>
      </ns0:c>
      <ns0:c r="E5" s="56" t="inlineStr">
        <ns0:is>
          <ns0:t>m³</ns0:t>
        </ns0:is>
      </ns0:c>
      <ns0:c r="F5" s="140" t="n">
        <ns0:v>1.02</ns0:v>
      </ns0:c>
      <ns0:c r="G5" s="139" t="n">
        <ns0:v>0.015</ns0:v>
      </ns0:c>
      <ns0:c r="H5" s="139" t="n">
        <ns0:v>0.03</ns0:v>
      </ns0:c>
      <ns0:c r="I5" s="141" t="n">
        <ns0:v>3</ns0:v>
      </ns0:c>
      <ns0:c r="J5" s="141" t="n">
        <ns0:v>1</ns0:v>
      </ns0:c>
      <ns0:c r="K5" s="56" t="inlineStr">
        <ns0:is>
          <ns0:t>1m³</ns0:t>
        </ns0:is>
      </ns0:c>
      <ns0:c r="L5" s="142" t="n">
        <ns0:v>465</ns0:v>
      </ns0:c>
      <ns0:c r="M5" s="139" t="n">
        <ns0:v>0.03</ns0:v>
      </ns0:c>
      <ns0:c r="N5" s="56" t="inlineStr">
        <ns0:is>
          <ns0:t>都市建設生コン</ns0:t>
        </ns0:is>
      </ns0:c>
      <ns0:c r="O5" s="56" t="inlineStr">
        <ns0:is>
          <ns0:t>C30同等強度</ns0:t>
        </ns0:is>
      </ns0:c>
      <ns0:c r="P5" s="56" t="inlineStr">
        <ns0:is>
          <ns0:t>はい</ns0:t>
        </ns0:is>
      </ns0:c>
      <ns0:c r="Q5" s="56" t="inlineStr">
        <ns0:is>
          <ns0:t>打設計画に合わせて分納</ns0:t>
        </ns0:is>
      </ns0:c>
    </ns0:row>
    <ns0:row r="6">
      <ns0:c r="A6" s="56" t="inlineStr">
        <ns0:is>
          <ns0:t>M003</ns0:t>
        </ns0:is>
      </ns0:c>
      <ns0:c r="B6" s="56" t="inlineStr">
        <ns0:is>
          <ns0:t>セメント</ns0:t>
        </ns0:is>
      </ns0:c>
      <ns0:c r="C6" s="56" t="inlineStr">
        <ns0:is>
          <ns0:t>セメント・骨材</ns0:t>
        </ns0:is>
      </ns0:c>
      <ns0:c r="D6" s="56" t="inlineStr">
        <ns0:is>
          <ns0:t>普通ポルトランド 42.5</ns0:t>
        </ns0:is>
      </ns0:c>
      <ns0:c r="E6" s="56" t="inlineStr">
        <ns0:is>
          <ns0:t>t</ns0:t>
        </ns0:is>
      </ns0:c>
      <ns0:c r="F6" s="140" t="n">
        <ns0:v>0.2</ns0:v>
      </ns0:c>
      <ns0:c r="G6" s="139" t="n">
        <ns0:v>0.02</ns0:v>
      </ns0:c>
      <ns0:c r="H6" s="139" t="n">
        <ns0:v>0.04</ns0:v>
      </ns0:c>
      <ns0:c r="I6" s="141" t="n">
        <ns0:v>5</ns0:v>
      </ns0:c>
      <ns0:c r="J6" s="141" t="n">
        <ns0:v>1</ns0:v>
      </ns0:c>
      <ns0:c r="K6" s="56" t="inlineStr">
        <ns0:is>
          <ns0:t>1t</ns0:t>
        </ns0:is>
      </ns0:c>
      <ns0:c r="L6" s="142" t="n">
        <ns0:v>520</ns0:v>
      </ns0:c>
      <ns0:c r="M6" s="139" t="n">
        <ns0:v>0.13</ns0:v>
      </ns0:c>
      <ns0:c r="N6" s="56" t="inlineStr">
        <ns0:is>
          <ns0:t>東日本セメント</ns0:t>
        </ns0:is>
      </ns0:c>
      <ns0:c r="O6" s="56" t="inlineStr">
        <ns0:is>
          <ns0:t>同等強度のセメント</ns0:t>
        </ns0:is>
      </ns0:c>
      <ns0:c r="P6" s="56" t="inlineStr">
        <ns0:is>
          <ns0:t>いいえ</ns0:t>
        </ns0:is>
      </ns0:c>
      <ns0:c r="Q6" s="56" t="inlineStr">
        <ns0:is>
          <ns0:t>防湿に注意</ns0:t>
        </ns0:is>
      </ns0:c>
    </ns0:row>
    <ns0:row r="7">
      <ns0:c r="A7" s="56" t="inlineStr">
        <ns0:is>
          <ns0:t>M004</ns0:t>
        </ns0:is>
      </ns0:c>
      <ns0:c r="B7" s="56" t="inlineStr">
        <ns0:is>
          <ns0:t>中砂</ns0:t>
        </ns0:is>
      </ns0:c>
      <ns0:c r="C7" s="56" t="inlineStr">
        <ns0:is>
          <ns0:t>セメント・骨材</ns0:t>
        </ns0:is>
      </ns0:c>
      <ns0:c r="D7" s="56" t="inlineStr">
        <ns0:is>
          <ns0:t>中砂</ns0:t>
        </ns0:is>
      </ns0:c>
      <ns0:c r="E7" s="56" t="inlineStr">
        <ns0:is>
          <ns0:t>m³</ns0:t>
        </ns0:is>
      </ns0:c>
      <ns0:c r="F7" s="140" t="n">
        <ns0:v>0.6</ns0:v>
      </ns0:c>
      <ns0:c r="G7" s="139" t="n">
        <ns0:v>0.03</ns0:v>
      </ns0:c>
      <ns0:c r="H7" s="139" t="n">
        <ns0:v>0.05</ns0:v>
      </ns0:c>
      <ns0:c r="I7" s="141" t="n">
        <ns0:v>4</ns0:v>
      </ns0:c>
      <ns0:c r="J7" s="141" t="n">
        <ns0:v>5</ns0:v>
      </ns0:c>
      <ns0:c r="K7" s="56" t="inlineStr">
        <ns0:is>
          <ns0:t>5m³</ns0:t>
        </ns0:is>
      </ns0:c>
      <ns0:c r="L7" s="142" t="n">
        <ns0:v>130</ns0:v>
      </ns0:c>
      <ns0:c r="M7" s="139" t="n">
        <ns0:v>0.13</ns0:v>
      </ns0:c>
      <ns0:c r="N7" s="56" t="inlineStr">
        <ns0:is>
          <ns0:t>地域骨材ヤード</ns0:t>
        </ns0:is>
      </ns0:c>
      <ns0:c r="O7" s="56" t="inlineStr">
        <ns0:is>
          <ns0:t>砕砂</ns0:t>
        </ns0:is>
      </ns0:c>
      <ns0:c r="P7" s="56" t="inlineStr">
        <ns0:is>
          <ns0:t>いいえ</ns0:t>
        </ns0:is>
      </ns0:c>
      <ns0:c r="Q7" s="56" t="inlineStr">
        <ns0:is>
          <ns0:t>泥分を確認して検収</ns0:t>
        </ns0:is>
      </ns0:c>
    </ns0:row>
    <ns0:row r="8">
      <ns0:c r="A8" s="56" t="inlineStr">
        <ns0:is>
          <ns0:t>M005</ns0:t>
        </ns0:is>
      </ns0:c>
      <ns0:c r="B8" s="56" t="inlineStr">
        <ns0:is>
          <ns0:t>SBS改質アスファルト防水シート</ns0:t>
        </ns0:is>
      </ns0:c>
      <ns0:c r="C8" s="56" t="inlineStr">
        <ns0:is>
          <ns0:t>防水・断熱</ns0:t>
        </ns0:is>
      </ns0:c>
      <ns0:c r="D8" s="56" t="inlineStr">
        <ns0:is>
          <ns0:t>4mm</ns0:t>
        </ns0:is>
      </ns0:c>
      <ns0:c r="E8" s="56" t="inlineStr">
        <ns0:is>
          <ns0:t>㎡</ns0:t>
        </ns0:is>
      </ns0:c>
      <ns0:c r="F8" s="140" t="n">
        <ns0:v>1.08</ns0:v>
      </ns0:c>
      <ns0:c r="G8" s="139" t="n">
        <ns0:v>0.05</ns0:v>
      </ns0:c>
      <ns0:c r="H8" s="139" t="n">
        <ns0:v>0.08</ns0:v>
      </ns0:c>
      <ns0:c r="I8" s="141" t="n">
        <ns0:v>7</ns0:v>
      </ns0:c>
      <ns0:c r="J8" s="141" t="n">
        <ns0:v>100</ns0:v>
      </ns0:c>
      <ns0:c r="K8" s="56" t="inlineStr">
        <ns0:is>
          <ns0:t>100㎡/ロット</ns0:t>
        </ns0:is>
      </ns0:c>
      <ns0:c r="L8" s="142" t="n">
        <ns0:v>38</ns0:v>
      </ns0:c>
      <ns0:c r="M8" s="139" t="n">
        <ns0:v>0.13</ns0:v>
      </ns0:c>
      <ns0:c r="N8" s="56" t="inlineStr">
        <ns0:is>
          <ns0:t>防水資材株式会社</ns0:t>
        </ns0:is>
      </ns0:c>
      <ns0:c r="O8" s="56" t="inlineStr">
        <ns0:is>
          <ns0:t>同等グレードのシート</ns0:t>
        </ns0:is>
      </ns0:c>
      <ns0:c r="P8" s="56" t="inlineStr">
        <ns0:is>
          <ns0:t>はい</ns0:t>
        </ns0:is>
      </ns0:c>
      <ns0:c r="Q8" s="56" t="inlineStr">
        <ns0:is>
          <ns0:t>重ね代ロスを重点管理</ns0:t>
        </ns0:is>
      </ns0:c>
    </ns0:row>
    <ns0:row r="9">
      <ns0:c r="A9" s="56" t="inlineStr">
        <ns0:is>
          <ns0:t>M006</ns0:t>
        </ns0:is>
      </ns0:c>
      <ns0:c r="B9" s="56" t="inlineStr">
        <ns0:is>
          <ns0:t>タイル</ns0:t>
        </ns0:is>
      </ns0:c>
      <ns0:c r="C9" s="56" t="inlineStr">
        <ns0:is>
          <ns0:t>内装仕上げ</ns0:t>
        </ns0:is>
      </ns0:c>
      <ns0:c r="D9" s="56" t="inlineStr">
        <ns0:is>
          <ns0:t>600×600</ns0:t>
        </ns0:is>
      </ns0:c>
      <ns0:c r="E9" s="56" t="inlineStr">
        <ns0:is>
          <ns0:t>㎡</ns0:t>
        </ns0:is>
      </ns0:c>
      <ns0:c r="F9" s="140" t="n">
        <ns0:v>1.05</ns0:v>
      </ns0:c>
      <ns0:c r="G9" s="139" t="n">
        <ns0:v>0.04</ns0:v>
      </ns0:c>
      <ns0:c r="H9" s="139" t="n">
        <ns0:v>0.06</ns0:v>
      </ns0:c>
      <ns0:c r="I9" s="141" t="n">
        <ns0:v>12</ns0:v>
      </ns0:c>
      <ns0:c r="J9" s="141" t="n">
        <ns0:v>50</ns0:v>
      </ns0:c>
      <ns0:c r="K9" s="56" t="inlineStr">
        <ns0:is>
          <ns0:t>50㎡/ロット</ns0:t>
        </ns0:is>
      </ns0:c>
      <ns0:c r="L9" s="142" t="n">
        <ns0:v>86</ns0:v>
      </ns0:c>
      <ns0:c r="M9" s="139" t="n">
        <ns0:v>0.13</ns0:v>
      </ns0:c>
      <ns0:c r="N9" s="56" t="inlineStr">
        <ns0:is>
          <ns0:t>内装資材センター</ns0:t>
        </ns0:is>
      </ns0:c>
      <ns0:c r="O9" s="56" t="inlineStr">
        <ns0:is>
          <ns0:t>代替ブランド</ns0:t>
        </ns0:is>
      </ns0:c>
      <ns0:c r="P9" s="56" t="inlineStr">
        <ns0:is>
          <ns0:t>いいえ</ns0:t>
        </ns0:is>
      </ns0:c>
      <ns0:c r="Q9" s="56" t="inlineStr">
        <ns0:is>
          <ns0:t>色番ロットを合わせる</ns0:t>
        </ns0:is>
      </ns0:c>
    </ns0:row>
    <ns0:row r="10">
      <ns0:c r="A10" s="56" t="inlineStr">
        <ns0:is>
          <ns0:t>M007</ns0:t>
        </ns0:is>
      </ns0:c>
      <ns0:c r="B10" s="56" t="inlineStr">
        <ns0:is>
          <ns0:t>PVC電線管</ns0:t>
        </ns0:is>
      </ns0:c>
      <ns0:c r="C10" s="56" t="inlineStr">
        <ns0:is>
          <ns0:t>設備資材</ns0:t>
        </ns0:is>
      </ns0:c>
      <ns0:c r="D10" s="56" t="inlineStr">
        <ns0:is>
          <ns0:t>DN20</ns0:t>
        </ns0:is>
      </ns0:c>
      <ns0:c r="E10" s="56" t="inlineStr">
        <ns0:is>
          <ns0:t>m</ns0:t>
        </ns0:is>
      </ns0:c>
      <ns0:c r="F10" s="140" t="n">
        <ns0:v>1.1</ns0:v>
      </ns0:c>
      <ns0:c r="G10" s="139" t="n">
        <ns0:v>0.025</ns0:v>
      </ns0:c>
      <ns0:c r="H10" s="139" t="n">
        <ns0:v>0.04</ns0:v>
      </ns0:c>
      <ns0:c r="I10" s="141" t="n">
        <ns0:v>6</ns0:v>
      </ns0:c>
      <ns0:c r="J10" s="141" t="n">
        <ns0:v>100</ns0:v>
      </ns0:c>
      <ns0:c r="K10" s="56" t="inlineStr">
        <ns0:is>
          <ns0:t>100m/束</ns0:t>
        </ns0:is>
      </ns0:c>
      <ns0:c r="L10" s="142" t="n">
        <ns0:v>3.2</ns0:v>
      </ns0:c>
      <ns0:c r="M10" s="139" t="n">
        <ns0:v>0.13</ns0:v>
      </ns0:c>
      <ns0:c r="N10" s="56" t="inlineStr">
        <ns0:is>
          <ns0:t>設備資材サプライヤー</ns0:t>
        </ns0:is>
      </ns0:c>
      <ns0:c r="O10" s="56" t="inlineStr">
        <ns0:is>
          <ns0:t>同仕様の管材</ns0:t>
        </ns0:is>
      </ns0:c>
      <ns0:c r="P10" s="56" t="inlineStr">
        <ns0:is>
          <ns0:t>いいえ</ns0:t>
        </ns0:is>
      </ns0:c>
      <ns0:c r="Q10" s="56" t="inlineStr">
        <ns0:is>
          <ns0:t>先行配管段階計画</ns0:t>
        </ns0:is>
      </ns0:c>
    </ns0:row>
    <ns0:row r="11">
      <ns0:c r="A11" s="56" t="inlineStr">
        <ns0:is>
          <ns0:t>M008</ns0:t>
        </ns0:is>
      </ns0:c>
      <ns0:c r="B11" s="56" t="inlineStr">
        <ns0:is>
          <ns0:t>型枠角材</ns0:t>
        </ns0:is>
      </ns0:c>
      <ns0:c r="C11" s="56" t="inlineStr">
        <ns0:is>
          <ns0:t>仮設・転用材</ns0:t>
        </ns0:is>
      </ns0:c>
      <ns0:c r="D11" s="56" t="inlineStr">
        <ns0:is>
          <ns0:t>40×90</ns0:t>
        </ns0:is>
      </ns0:c>
      <ns0:c r="E11" s="56" t="inlineStr">
        <ns0:is>
          <ns0:t>m³</ns0:t>
        </ns0:is>
      </ns0:c>
      <ns0:c r="F11" s="140" t="n">
        <ns0:v>0.05</ns0:v>
      </ns0:c>
      <ns0:c r="G11" s="139" t="n">
        <ns0:v>0.08</ns0:v>
      </ns0:c>
      <ns0:c r="H11" s="139" t="n">
        <ns0:v>0.12</ns0:v>
      </ns0:c>
      <ns0:c r="I11" s="141" t="n">
        <ns0:v>8</ns0:v>
      </ns0:c>
      <ns0:c r="J11" s="141" t="n">
        <ns0:v>1</ns0:v>
      </ns0:c>
      <ns0:c r="K11" s="56" t="inlineStr">
        <ns0:is>
          <ns0:t>1m³</ns0:t>
        </ns0:is>
      </ns0:c>
      <ns0:c r="L11" s="142" t="n">
        <ns0:v>1850</ns0:v>
      </ns0:c>
      <ns0:c r="M11" s="139" t="n">
        <ns0:v>0.13</ns0:v>
      </ns0:c>
      <ns0:c r="N11" s="56" t="inlineStr">
        <ns0:is>
          <ns0:t>仮設資材レンタル</ns0:t>
        </ns0:is>
      </ns0:c>
      <ns0:c r="O11" s="56" t="inlineStr">
        <ns0:is>
          <ns0:t>レンタル代替</ns0:t>
        </ns0:is>
      </ns0:c>
      <ns0:c r="P11" s="56" t="inlineStr">
        <ns0:is>
          <ns0:t>はい</ns0:t>
        </ns0:is>
      </ns0:c>
      <ns0:c r="Q11" s="56" t="inlineStr">
        <ns0:is>
          <ns0:t>転用ロスは棚卸確認が必要</ns0:t>
        </ns0:is>
      </ns0:c>
    </ns0:row>
  </ns0:sheetData>
  <ns0:mergeCells count="2">
    <ns0:mergeCell ref="A2:Q2"/>
    <ns0:mergeCell ref="A1:Q1"/>
  </ns0:mergeCells>
  <ns0:dataValidations count="2">
    <ns0:dataValidation sqref="C4:C11" showDropDown="0" showInputMessage="0" showErrorMessage="0" allowBlank="0" type="list">
      <ns0:formula1>'パラメーター設定'!$A$17:$A$26</ns0:formula1>
    </ns0:dataValidation>
    <ns0:dataValidation sqref="P4:P11" showDropDown="0" showInputMessage="0" showErrorMessage="0" allowBlank="0" type="list">
      <ns0:formula1>'パラメーター設定'!$J$17:$J$18</ns0:formula1>
    </ns0:dataValidation>
  </ns0:dataValidations>
  <ns0:pageMargins left="0.7" right="0.7" top="0.75" bottom="0.75" header="0.3" footer="0.3"/>
  <ns0:tableParts count="1">
    <ns0:tablePart ns1:id="rId1"/>
  </ns0:tableParts>
</ns0:worksheet>
</file>

<file path=xl/worksheets/sheet5.xml><?xml version="1.0" encoding="utf-8"?>
<ns0:worksheet xmlns:ns0="http://schemas.openxmlformats.org/spreadsheetml/2006/main" xmlns:ns1="http://schemas.openxmlformats.org/officeDocument/2006/relationships">
  <ns0:sheetPr>
    <ns0:outlinePr summaryBelow="1" summaryRight="1"/>
    <ns0:pageSetUpPr/>
  </ns0:sheetPr>
  <ns0:dimension ref="A1:R8"/>
  <ns0:sheetViews>
    <ns0:sheetView workbookViewId="0">
      <ns0:selection activeCell="A1" sqref="A1"/>
    </ns0:sheetView>
  </ns0:sheetViews>
  <ns0:sheetFormatPr baseColWidth="8" defaultRowHeight="15"/>
  <ns0:cols>
    <ns0:col width="14" customWidth="1" min="1" max="1"/>
    <ns0:col width="16" customWidth="1" min="2" max="2"/>
    <ns0:col width="12" customWidth="1" min="3" max="3"/>
    <ns0:col width="12" customWidth="1" min="4" max="4"/>
    <ns0:col width="16" customWidth="1" min="5" max="5"/>
    <ns0:col width="12" customWidth="1" min="6" max="6"/>
    <ns0:col width="8" customWidth="1" min="7" max="7"/>
    <ns0:col width="12" customWidth="1" min="8" max="8"/>
    <ns0:col width="14" customWidth="1" min="9" max="9"/>
    <ns0:col width="14" customWidth="1" min="10" max="10"/>
    <ns0:col width="12" customWidth="1" min="11" max="11"/>
    <ns0:col width="14" customWidth="1" min="12" max="12"/>
    <ns0:col width="14" customWidth="1" min="13" max="13"/>
    <ns0:col width="14" customWidth="1" min="14" max="14"/>
    <ns0:col width="14" customWidth="1" min="15" max="15"/>
    <ns0:col width="12" customWidth="1" min="16" max="16"/>
    <ns0:col width="10" customWidth="1" min="17" max="17"/>
    <ns0:col width="24" customWidth="1" min="18" max="18"/>
  </ns0:cols>
  <ns0:sheetData>
    <ns0:row r="1" ht="30" customHeight="1">
      <ns0:c r="A1" s="72" t="inlineStr">
        <ns0:is>
          <ns0:t>数量・需要計画</ns0:t>
        </ns0:is>
      </ns0:c>
      <ns0:c r="B1" s="1" t="n"/>
      <ns0:c r="C1" s="1" t="n"/>
      <ns0:c r="D1" s="1" t="n"/>
      <ns0:c r="E1" s="1" t="n"/>
      <ns0:c r="F1" s="1" t="n"/>
      <ns0:c r="G1" s="1" t="n"/>
      <ns0:c r="H1" s="1" t="n"/>
      <ns0:c r="I1" s="1" t="n"/>
      <ns0:c r="J1" s="1" t="n"/>
      <ns0:c r="K1" s="1" t="n"/>
      <ns0:c r="L1" s="1" t="n"/>
      <ns0:c r="M1" s="1" t="n"/>
      <ns0:c r="N1" s="1" t="n"/>
      <ns0:c r="O1" s="1" t="n"/>
      <ns0:c r="P1" s="1" t="n"/>
      <ns0:c r="Q1" s="1" t="n"/>
      <ns0:c r="R1" s="1" t="n"/>
    </ns0:row>
    <ns0:row r="2" ht="36" customHeight="1">
      <ns0:c r="A2" s="49" t="inlineStr">
        <ns0:is>
          <ns0:t>説明：案件・棟、工事項目、工程、資材コード、計画数量、単位理論使用量を入力すると、理論正味需要、標準ロス量、計画需要量、推奨購買量を自動計算します。</ns0:t>
        </ns0:is>
      </ns0:c>
      <ns0:c r="B2" s="1" t="n"/>
      <ns0:c r="C2" s="1" t="n"/>
      <ns0:c r="D2" s="1" t="n"/>
      <ns0:c r="E2" s="1" t="n"/>
      <ns0:c r="F2" s="1" t="n"/>
      <ns0:c r="G2" s="1" t="n"/>
      <ns0:c r="H2" s="1" t="n"/>
      <ns0:c r="I2" s="1" t="n"/>
      <ns0:c r="J2" s="1" t="n"/>
      <ns0:c r="K2" s="1" t="n"/>
      <ns0:c r="L2" s="1" t="n"/>
      <ns0:c r="M2" s="1" t="n"/>
      <ns0:c r="N2" s="1" t="n"/>
      <ns0:c r="O2" s="1" t="n"/>
      <ns0:c r="P2" s="1" t="n"/>
      <ns0:c r="Q2" s="1" t="n"/>
      <ns0:c r="R2" s="1" t="n"/>
    </ns0:row>
    <ns0:row r="3">
      <ns0:c r="A3" s="36" t="inlineStr">
        <ns0:is>
          <ns0:t>案件・棟</ns0:t>
        </ns0:is>
      </ns0:c>
      <ns0:c r="B3" s="36" t="inlineStr">
        <ns0:is>
          <ns0:t>工事項目</ns0:t>
        </ns0:is>
      </ns0:c>
      <ns0:c r="C3" s="36" t="inlineStr">
        <ns0:is>
          <ns0:t>工程</ns0:t>
        </ns0:is>
      </ns0:c>
      <ns0:c r="D3" s="36" t="inlineStr">
        <ns0:is>
          <ns0:t>資材コード</ns0:t>
        </ns0:is>
      </ns0:c>
      <ns0:c r="E3" s="36" t="inlineStr">
        <ns0:is>
          <ns0:t>資材名</ns0:t>
        </ns0:is>
      </ns0:c>
      <ns0:c r="F3" s="36" t="inlineStr">
        <ns0:is>
          <ns0:t>分類</ns0:t>
        </ns0:is>
      </ns0:c>
      <ns0:c r="G3" s="36" t="inlineStr">
        <ns0:is>
          <ns0:t>単位</ns0:t>
        </ns0:is>
      </ns0:c>
      <ns0:c r="H3" s="36" t="inlineStr">
        <ns0:is>
          <ns0:t>計画数量</ns0:t>
        </ns0:is>
      </ns0:c>
      <ns0:c r="I3" s="36" t="inlineStr">
        <ns0:is>
          <ns0:t>単位理論使用量</ns0:t>
        </ns0:is>
      </ns0:c>
      <ns0:c r="J3" s="36" t="inlineStr">
        <ns0:is>
          <ns0:t>理論正味需要</ns0:t>
        </ns0:is>
      </ns0:c>
      <ns0:c r="K3" s="36" t="inlineStr">
        <ns0:is>
          <ns0:t>標準ロス率</ns0:t>
        </ns0:is>
      </ns0:c>
      <ns0:c r="L3" s="36" t="inlineStr">
        <ns0:is>
          <ns0:t>標準ロス量</ns0:t>
        </ns0:is>
      </ns0:c>
      <ns0:c r="M3" s="36" t="inlineStr">
        <ns0:is>
          <ns0:t>計画需要量</ns0:t>
        </ns0:is>
      </ns0:c>
      <ns0:c r="N3" s="36" t="inlineStr">
        <ns0:is>
          <ns0:t>安全在庫係数</ns0:t>
        </ns0:is>
      </ns0:c>
      <ns0:c r="O3" s="36" t="inlineStr">
        <ns0:is>
          <ns0:t>推奨購買量</ns0:t>
        </ns0:is>
      </ns0:c>
      <ns0:c r="P3" s="36" t="inlineStr">
        <ns0:is>
          <ns0:t>需要日</ns0:t>
        </ns0:is>
      </ns0:c>
      <ns0:c r="Q3" s="36" t="inlineStr">
        <ns0:is>
          <ns0:t>担当者</ns0:t>
        </ns0:is>
      </ns0:c>
      <ns0:c r="R3" s="36" t="inlineStr">
        <ns0:is>
          <ns0:t>備考</ns0:t>
        </ns0:is>
      </ns0:c>
    </ns0:row>
    <ns0:row r="4">
      <ns0:c r="A4" s="56" t="inlineStr">
        <ns0:is>
          <ns0:t>1号棟</ns0:t>
        </ns0:is>
      </ns0:c>
      <ns0:c r="B4" s="56" t="inlineStr">
        <ns0:is>
          <ns0:t>地下階耐圧版</ns0:t>
        </ns0:is>
      </ns0:c>
      <ns0:c r="C4" s="56" t="inlineStr">
        <ns0:is>
          <ns0:t>躯体工事</ns0:t>
        </ns0:is>
      </ns0:c>
      <ns0:c r="D4" s="56" t="inlineStr">
        <ns0:is>
          <ns0:t>M001</ns0:t>
        </ns0:is>
      </ns0:c>
      <ns0:c r="E4" s="80">
        <ns0:f>IF($D4="","",IFERROR(VLOOKUP($D4,'資材リスト・標準ロス率'!$A$4:$Q$203,2,FALSE),""))</ns0:f>
        <ns0:v/>
      </ns0:c>
      <ns0:c r="F4" s="80">
        <ns0:f>IF($D4="","",IFERROR(VLOOKUP($D4,'資材リスト・標準ロス率'!$A$4:$Q$203,3,FALSE),""))</ns0:f>
        <ns0:v/>
      </ns0:c>
      <ns0:c r="G4" s="80">
        <ns0:f>IF($D4="","",IFERROR(VLOOKUP($D4,'資材リスト・標準ロス率'!$A$4:$Q$203,5,FALSE),""))</ns0:f>
        <ns0:v/>
      </ns0:c>
      <ns0:c r="H4" s="56" t="n">
        <ns0:v>1200</ns0:v>
      </ns0:c>
      <ns0:c r="I4" s="56" t="n">
        <ns0:v>0.095</ns0:v>
      </ns0:c>
      <ns0:c r="J4" s="143">
        <ns0:f>IF($D4="","",IFERROR($H4*$I4,0))</ns0:f>
        <ns0:v/>
      </ns0:c>
      <ns0:c r="K4" s="143">
        <ns0:f>IF($D4="","",IFERROR(VLOOKUP($D4,'資材リスト・標準ロス率'!$A$4:$Q$203,7,FALSE),0))</ns0:f>
        <ns0:v/>
      </ns0:c>
      <ns0:c r="L4" s="143">
        <ns0:f>IF($D4="","",IFERROR($J4*$K4,0))</ns0:f>
        <ns0:v/>
      </ns0:c>
      <ns0:c r="M4" s="143">
        <ns0:f>IF($D4="","",IFERROR($J4+$L4,0))</ns0:f>
        <ns0:v/>
      </ns0:c>
      <ns0:c r="N4" s="144">
        <ns0:f>IF($D4="","",'パラメーター設定'!$B$5)</ns0:f>
        <ns0:v/>
      </ns0:c>
      <ns0:c r="O4" s="143">
        <ns0:f>IF($D4="","",IFERROR(CEILING($M4*(1+$N4),MAX(1,VLOOKUP($D4,'資材リスト・標準ロス率'!$A$4:$Q$203,10,FALSE))),$M4*(1+$N4)))</ns0:f>
        <ns0:v/>
      </ns0:c>
      <ns0:c r="P4" s="132" t="n">
        <ns0:v>46183</ns0:v>
      </ns0:c>
      <ns0:c r="Q4" s="56" t="inlineStr">
        <ns0:is>
          <ns0:t>高橋誠</ns0:t>
        </ns0:is>
      </ns0:c>
      <ns0:c r="R4" s="56" t="inlineStr">
        <ns0:is>
          <ns0:t>鉄筋はロット別に搬入</ns0:t>
        </ns0:is>
      </ns0:c>
    </ns0:row>
    <ns0:row r="5">
      <ns0:c r="A5" s="56" t="inlineStr">
        <ns0:is>
          <ns0:t>1号棟</ns0:t>
        </ns0:is>
      </ns0:c>
      <ns0:c r="B5" s="56" t="inlineStr">
        <ns0:is>
          <ns0:t>地下階耐圧版</ns0:t>
        </ns0:is>
      </ns0:c>
      <ns0:c r="C5" s="56" t="inlineStr">
        <ns0:is>
          <ns0:t>躯体工事</ns0:t>
        </ns0:is>
      </ns0:c>
      <ns0:c r="D5" s="56" t="inlineStr">
        <ns0:is>
          <ns0:t>M002</ns0:t>
        </ns0:is>
      </ns0:c>
      <ns0:c r="E5" s="80">
        <ns0:f>IF($D5="","",IFERROR(VLOOKUP($D5,'資材リスト・標準ロス率'!$A$4:$Q$203,2,FALSE),""))</ns0:f>
        <ns0:v/>
      </ns0:c>
      <ns0:c r="F5" s="80">
        <ns0:f>IF($D5="","",IFERROR(VLOOKUP($D5,'資材リスト・標準ロス率'!$A$4:$Q$203,3,FALSE),""))</ns0:f>
        <ns0:v/>
      </ns0:c>
      <ns0:c r="G5" s="80">
        <ns0:f>IF($D5="","",IFERROR(VLOOKUP($D5,'資材リスト・標準ロス率'!$A$4:$Q$203,5,FALSE),""))</ns0:f>
        <ns0:v/>
      </ns0:c>
      <ns0:c r="H5" s="56" t="n">
        <ns0:v>450</ns0:v>
      </ns0:c>
      <ns0:c r="I5" s="56" t="n">
        <ns0:v>1.02</ns0:v>
      </ns0:c>
      <ns0:c r="J5" s="143">
        <ns0:f>IF($D5="","",IFERROR($H5*$I5,0))</ns0:f>
        <ns0:v/>
      </ns0:c>
      <ns0:c r="K5" s="143">
        <ns0:f>IF($D5="","",IFERROR(VLOOKUP($D5,'資材リスト・標準ロス率'!$A$4:$Q$203,7,FALSE),0))</ns0:f>
        <ns0:v/>
      </ns0:c>
      <ns0:c r="L5" s="143">
        <ns0:f>IF($D5="","",IFERROR($J5*$K5,0))</ns0:f>
        <ns0:v/>
      </ns0:c>
      <ns0:c r="M5" s="143">
        <ns0:f>IF($D5="","",IFERROR($J5+$L5,0))</ns0:f>
        <ns0:v/>
      </ns0:c>
      <ns0:c r="N5" s="144">
        <ns0:f>IF($D5="","",'パラメーター設定'!$B$5)</ns0:f>
        <ns0:v/>
      </ns0:c>
      <ns0:c r="O5" s="143">
        <ns0:f>IF($D5="","",IFERROR(CEILING($M5*(1+$N5),MAX(1,VLOOKUP($D5,'資材リスト・標準ロス率'!$A$4:$Q$203,10,FALSE))),$M5*(1+$N5)))</ns0:f>
        <ns0:v/>
      </ns0:c>
      <ns0:c r="P5" s="132" t="n">
        <ns0:v>46181</ns0:v>
      </ns0:c>
      <ns0:c r="Q5" s="56" t="inlineStr">
        <ns0:is>
          <ns0:t>鈴木一郎</ns0:t>
        </ns0:is>
      </ns0:c>
      <ns0:c r="R5" s="56" t="inlineStr">
        <ns0:is>
          <ns0:t>打設計画に合わせる</ns0:t>
        </ns0:is>
      </ns0:c>
    </ns0:row>
    <ns0:row r="6">
      <ns0:c r="A6" s="56" t="inlineStr">
        <ns0:is>
          <ns0:t>2号棟</ns0:t>
        </ns0:is>
      </ns0:c>
      <ns0:c r="B6" s="56" t="inlineStr">
        <ns0:is>
          <ns0:t>屋上防水</ns0:t>
        </ns0:is>
      </ns0:c>
      <ns0:c r="C6" s="56" t="inlineStr">
        <ns0:is>
          <ns0:t>防水</ns0:t>
        </ns0:is>
      </ns0:c>
      <ns0:c r="D6" s="56" t="inlineStr">
        <ns0:is>
          <ns0:t>M005</ns0:t>
        </ns0:is>
      </ns0:c>
      <ns0:c r="E6" s="80">
        <ns0:f>IF($D6="","",IFERROR(VLOOKUP($D6,'資材リスト・標準ロス率'!$A$4:$Q$203,2,FALSE),""))</ns0:f>
        <ns0:v/>
      </ns0:c>
      <ns0:c r="F6" s="80">
        <ns0:f>IF($D6="","",IFERROR(VLOOKUP($D6,'資材リスト・標準ロス率'!$A$4:$Q$203,3,FALSE),""))</ns0:f>
        <ns0:v/>
      </ns0:c>
      <ns0:c r="G6" s="80">
        <ns0:f>IF($D6="","",IFERROR(VLOOKUP($D6,'資材リスト・標準ロス率'!$A$4:$Q$203,5,FALSE),""))</ns0:f>
        <ns0:v/>
      </ns0:c>
      <ns0:c r="H6" s="56" t="n">
        <ns0:v>3000</ns0:v>
      </ns0:c>
      <ns0:c r="I6" s="56" t="n">
        <ns0:v>1.08</ns0:v>
      </ns0:c>
      <ns0:c r="J6" s="143">
        <ns0:f>IF($D6="","",IFERROR($H6*$I6,0))</ns0:f>
        <ns0:v/>
      </ns0:c>
      <ns0:c r="K6" s="143">
        <ns0:f>IF($D6="","",IFERROR(VLOOKUP($D6,'資材リスト・標準ロス率'!$A$4:$Q$203,7,FALSE),0))</ns0:f>
        <ns0:v/>
      </ns0:c>
      <ns0:c r="L6" s="143">
        <ns0:f>IF($D6="","",IFERROR($J6*$K6,0))</ns0:f>
        <ns0:v/>
      </ns0:c>
      <ns0:c r="M6" s="143">
        <ns0:f>IF($D6="","",IFERROR($J6+$L6,0))</ns0:f>
        <ns0:v/>
      </ns0:c>
      <ns0:c r="N6" s="144">
        <ns0:f>IF($D6="","",'パラメーター設定'!$B$5)</ns0:f>
        <ns0:v/>
      </ns0:c>
      <ns0:c r="O6" s="143">
        <ns0:f>IF($D6="","",IFERROR(CEILING($M6*(1+$N6),MAX(1,VLOOKUP($D6,'資材リスト・標準ロス率'!$A$4:$Q$203,10,FALSE))),$M6*(1+$N6)))</ns0:f>
        <ns0:v/>
      </ns0:c>
      <ns0:c r="P6" s="132" t="n">
        <ns0:v>46218</ns0:v>
      </ns0:c>
      <ns0:c r="Q6" s="56" t="inlineStr">
        <ns0:is>
          <ns0:t>佐藤健</ns0:t>
        </ns0:is>
      </ns0:c>
      <ns0:c r="R6" s="56" t="inlineStr">
        <ns0:is>
          <ns0:t>シート重ね代ロス管理</ns0:t>
        </ns0:is>
      </ns0:c>
    </ns0:row>
    <ns0:row r="7">
      <ns0:c r="A7" s="56" t="inlineStr">
        <ns0:is>
          <ns0:t>モデルルーム</ns0:t>
        </ns0:is>
      </ns0:c>
      <ns0:c r="B7" s="56" t="inlineStr">
        <ns0:is>
          <ns0:t>床タイル張り</ns0:t>
        </ns0:is>
      </ns0:c>
      <ns0:c r="C7" s="56" t="inlineStr">
        <ns0:is>
          <ns0:t>内装</ns0:t>
        </ns0:is>
      </ns0:c>
      <ns0:c r="D7" s="56" t="inlineStr">
        <ns0:is>
          <ns0:t>M006</ns0:t>
        </ns0:is>
      </ns0:c>
      <ns0:c r="E7" s="80">
        <ns0:f>IF($D7="","",IFERROR(VLOOKUP($D7,'資材リスト・標準ロス率'!$A$4:$Q$203,2,FALSE),""))</ns0:f>
        <ns0:v/>
      </ns0:c>
      <ns0:c r="F7" s="80">
        <ns0:f>IF($D7="","",IFERROR(VLOOKUP($D7,'資材リスト・標準ロス率'!$A$4:$Q$203,3,FALSE),""))</ns0:f>
        <ns0:v/>
      </ns0:c>
      <ns0:c r="G7" s="80">
        <ns0:f>IF($D7="","",IFERROR(VLOOKUP($D7,'資材リスト・標準ロス率'!$A$4:$Q$203,5,FALSE),""))</ns0:f>
        <ns0:v/>
      </ns0:c>
      <ns0:c r="H7" s="56" t="n">
        <ns0:v>800</ns0:v>
      </ns0:c>
      <ns0:c r="I7" s="56" t="n">
        <ns0:v>1.05</ns0:v>
      </ns0:c>
      <ns0:c r="J7" s="143">
        <ns0:f>IF($D7="","",IFERROR($H7*$I7,0))</ns0:f>
        <ns0:v/>
      </ns0:c>
      <ns0:c r="K7" s="143">
        <ns0:f>IF($D7="","",IFERROR(VLOOKUP($D7,'資材リスト・標準ロス率'!$A$4:$Q$203,7,FALSE),0))</ns0:f>
        <ns0:v/>
      </ns0:c>
      <ns0:c r="L7" s="143">
        <ns0:f>IF($D7="","",IFERROR($J7*$K7,0))</ns0:f>
        <ns0:v/>
      </ns0:c>
      <ns0:c r="M7" s="143">
        <ns0:f>IF($D7="","",IFERROR($J7+$L7,0))</ns0:f>
        <ns0:v/>
      </ns0:c>
      <ns0:c r="N7" s="144">
        <ns0:f>IF($D7="","",'パラメーター設定'!$B$5)</ns0:f>
        <ns0:v/>
      </ns0:c>
      <ns0:c r="O7" s="143">
        <ns0:f>IF($D7="","",IFERROR(CEILING($M7*(1+$N7),MAX(1,VLOOKUP($D7,'資材リスト・標準ロス率'!$A$4:$Q$203,10,FALSE))),$M7*(1+$N7)))</ns0:f>
        <ns0:v/>
      </ns0:c>
      <ns0:c r="P7" s="132" t="n">
        <ns0:v>46239</ns0:v>
      </ns0:c>
      <ns0:c r="Q7" s="56" t="inlineStr">
        <ns0:is>
          <ns0:t>田中陽子</ns0:t>
        </ns0:is>
      </ns0:c>
      <ns0:c r="R7" s="56" t="inlineStr">
        <ns0:is>
          <ns0:t>色番一致に注意</ns0:t>
        </ns0:is>
      </ns0:c>
    </ns0:row>
    <ns0:row r="8">
      <ns0:c r="A8" s="56" t="inlineStr">
        <ns0:is>
          <ns0:t>設備先行配管</ns0:t>
        </ns0:is>
      </ns0:c>
      <ns0:c r="B8" s="56" t="inlineStr">
        <ns0:is>
          <ns0:t>配管敷設</ns0:t>
        </ns0:is>
      </ns0:c>
      <ns0:c r="C8" s="56" t="inlineStr">
        <ns0:is>
          <ns0:t>設備施工</ns0:t>
        </ns0:is>
      </ns0:c>
      <ns0:c r="D8" s="56" t="inlineStr">
        <ns0:is>
          <ns0:t>M007</ns0:t>
        </ns0:is>
      </ns0:c>
      <ns0:c r="E8" s="80">
        <ns0:f>IF($D8="","",IFERROR(VLOOKUP($D8,'資材リスト・標準ロス率'!$A$4:$Q$203,2,FALSE),""))</ns0:f>
        <ns0:v/>
      </ns0:c>
      <ns0:c r="F8" s="80">
        <ns0:f>IF($D8="","",IFERROR(VLOOKUP($D8,'資材リスト・標準ロス率'!$A$4:$Q$203,3,FALSE),""))</ns0:f>
        <ns0:v/>
      </ns0:c>
      <ns0:c r="G8" s="80">
        <ns0:f>IF($D8="","",IFERROR(VLOOKUP($D8,'資材リスト・標準ロス率'!$A$4:$Q$203,5,FALSE),""))</ns0:f>
        <ns0:v/>
      </ns0:c>
      <ns0:c r="H8" s="56" t="n">
        <ns0:v>1500</ns0:v>
      </ns0:c>
      <ns0:c r="I8" s="56" t="n">
        <ns0:v>1.1</ns0:v>
      </ns0:c>
      <ns0:c r="J8" s="143">
        <ns0:f>IF($D8="","",IFERROR($H8*$I8,0))</ns0:f>
        <ns0:v/>
      </ns0:c>
      <ns0:c r="K8" s="143">
        <ns0:f>IF($D8="","",IFERROR(VLOOKUP($D8,'資材リスト・標準ロス率'!$A$4:$Q$203,7,FALSE),0))</ns0:f>
        <ns0:v/>
      </ns0:c>
      <ns0:c r="L8" s="143">
        <ns0:f>IF($D8="","",IFERROR($J8*$K8,0))</ns0:f>
        <ns0:v/>
      </ns0:c>
      <ns0:c r="M8" s="143">
        <ns0:f>IF($D8="","",IFERROR($J8+$L8,0))</ns0:f>
        <ns0:v/>
      </ns0:c>
      <ns0:c r="N8" s="144">
        <ns0:f>IF($D8="","",'パラメーター設定'!$B$5)</ns0:f>
        <ns0:v/>
      </ns0:c>
      <ns0:c r="O8" s="143">
        <ns0:f>IF($D8="","",IFERROR(CEILING($M8*(1+$N8),MAX(1,VLOOKUP($D8,'資材リスト・標準ロス率'!$A$4:$Q$203,10,FALSE))),$M8*(1+$N8)))</ns0:f>
        <ns0:v/>
      </ns0:c>
      <ns0:c r="P8" s="132" t="n">
        <ns0:v>46193</ns0:v>
      </ns0:c>
      <ns0:c r="Q8" s="56" t="inlineStr">
        <ns0:is>
          <ns0:t>渡辺直樹</ns0:t>
        </ns0:is>
      </ns0:c>
      <ns0:c r="R8" s="56" t="inlineStr">
        <ns0:is>
          <ns0:t>先行配管節点前に入荷</ns0:t>
        </ns0:is>
      </ns0:c>
    </ns0:row>
  </ns0:sheetData>
  <ns0:mergeCells count="2">
    <ns0:mergeCell ref="A2:R2"/>
    <ns0:mergeCell ref="A1:R1"/>
  </ns0:mergeCells>
  <ns0:dataValidations count="1">
    <ns0:dataValidation sqref="C4:C8" showDropDown="0" showInputMessage="0" showErrorMessage="0" allowBlank="0" type="list">
      <ns0:formula1>'パラメーター設定'!$B$17:$B$27</ns0:formula1>
    </ns0:dataValidation>
  </ns0:dataValidations>
  <ns0:pageMargins left="0.7" right="0.7" top="0.75" bottom="0.75" header="0.3" footer="0.3"/>
  <ns0:tableParts count="1">
    <ns0:tablePart ns1:id="rId1"/>
  </ns0:tableParts>
</ns0:worksheet>
</file>

<file path=xl/worksheets/sheet6.xml><?xml version="1.0" encoding="utf-8"?>
<ns0:worksheet xmlns:ns0="http://schemas.openxmlformats.org/spreadsheetml/2006/main" xmlns:ns1="http://schemas.openxmlformats.org/officeDocument/2006/relationships">
  <ns0:sheetPr>
    <ns0:outlinePr summaryBelow="1" summaryRight="1"/>
    <ns0:pageSetUpPr/>
  </ns0:sheetPr>
  <ns0:dimension ref="A1:U7"/>
  <ns0:sheetViews>
    <ns0:sheetView workbookViewId="0">
      <ns0:selection activeCell="A1" sqref="A1"/>
    </ns0:sheetView>
  </ns0:sheetViews>
  <ns0:sheetFormatPr baseColWidth="8" defaultRowHeight="15"/>
  <ns0:cols>
    <ns0:col width="12" customWidth="1" min="1" max="1"/>
    <ns0:col width="14" customWidth="1" min="2" max="2"/>
    <ns0:col width="12" customWidth="1" min="3" max="3"/>
    <ns0:col width="12" customWidth="1" min="4" max="4"/>
    <ns0:col width="16" customWidth="1" min="5" max="5"/>
    <ns0:col width="12" customWidth="1" min="6" max="6"/>
    <ns0:col width="8" customWidth="1" min="7" max="7"/>
    <ns0:col width="10" customWidth="1" min="8" max="8"/>
    <ns0:col width="12" customWidth="1" min="9" max="9"/>
    <ns0:col width="12" customWidth="1" min="10" max="10"/>
    <ns0:col width="12" customWidth="1" min="11" max="11"/>
    <ns0:col width="10" customWidth="1" min="12" max="12"/>
    <ns0:col width="10" customWidth="1" min="13" max="13"/>
    <ns0:col width="12" customWidth="1" min="14" max="14"/>
    <ns0:col width="12" customWidth="1" min="15" max="15"/>
    <ns0:col width="14" customWidth="1" min="16" max="16"/>
    <ns0:col width="14" customWidth="1" min="17" max="17"/>
    <ns0:col width="14" customWidth="1" min="18" max="18"/>
    <ns0:col width="26" customWidth="1" min="19" max="19"/>
    <ns0:col width="12" customWidth="1" min="20" max="20"/>
    <ns0:col width="22" customWidth="1" min="21" max="21"/>
  </ns0:cols>
  <ns0:sheetData>
    <ns0:row r="1" ht="30" customHeight="1">
      <ns0:c r="A1" s="72" t="inlineStr">
        <ns0:is>
          <ns0:t>ロス分析台帳</ns0:t>
        </ns0:is>
      </ns0:c>
      <ns0:c r="B1" s="1" t="n"/>
      <ns0:c r="C1" s="1" t="n"/>
      <ns0:c r="D1" s="1" t="n"/>
      <ns0:c r="E1" s="1" t="n"/>
      <ns0:c r="F1" s="1" t="n"/>
      <ns0:c r="G1" s="1" t="n"/>
      <ns0:c r="H1" s="1" t="n"/>
      <ns0:c r="I1" s="1" t="n"/>
      <ns0:c r="J1" s="1" t="n"/>
      <ns0:c r="K1" s="1" t="n"/>
      <ns0:c r="L1" s="1" t="n"/>
      <ns0:c r="M1" s="1" t="n"/>
      <ns0:c r="N1" s="1" t="n"/>
      <ns0:c r="O1" s="1" t="n"/>
      <ns0:c r="P1" s="1" t="n"/>
      <ns0:c r="Q1" s="1" t="n"/>
      <ns0:c r="R1" s="1" t="n"/>
      <ns0:c r="S1" s="1" t="n"/>
      <ns0:c r="T1" s="1" t="n"/>
      <ns0:c r="U1" s="1" t="n"/>
    </ns0:row>
    <ns0:row r="2" ht="36" customHeight="1">
      <ns0:c r="A2" s="49" t="inlineStr">
        <ns0:is>
          <ns0:t>説明：資材払出、理論消費、実消費を記録し、ロス量、ロス率、超過ロス量、超過金額を自動計算します。月次レビュー、責任対応、リーン改善に使います。</ns0:t>
        </ns0:is>
      </ns0:c>
      <ns0:c r="B2" s="1" t="n"/>
      <ns0:c r="C2" s="1" t="n"/>
      <ns0:c r="D2" s="1" t="n"/>
      <ns0:c r="E2" s="1" t="n"/>
      <ns0:c r="F2" s="1" t="n"/>
      <ns0:c r="G2" s="1" t="n"/>
      <ns0:c r="H2" s="1" t="n"/>
      <ns0:c r="I2" s="1" t="n"/>
      <ns0:c r="J2" s="1" t="n"/>
      <ns0:c r="K2" s="1" t="n"/>
      <ns0:c r="L2" s="1" t="n"/>
      <ns0:c r="M2" s="1" t="n"/>
      <ns0:c r="N2" s="1" t="n"/>
      <ns0:c r="O2" s="1" t="n"/>
      <ns0:c r="P2" s="1" t="n"/>
      <ns0:c r="Q2" s="1" t="n"/>
      <ns0:c r="R2" s="1" t="n"/>
      <ns0:c r="S2" s="1" t="n"/>
      <ns0:c r="T2" s="1" t="n"/>
      <ns0:c r="U2" s="1" t="n"/>
    </ns0:row>
    <ns0:row r="3">
      <ns0:c r="A3" s="36" t="inlineStr">
        <ns0:is>
          <ns0:t>日付</ns0:t>
        </ns0:is>
      </ns0:c>
      <ns0:c r="B3" s="36" t="inlineStr">
        <ns0:is>
          <ns0:t>案件・棟</ns0:t>
        </ns0:is>
      </ns0:c>
      <ns0:c r="C3" s="36" t="inlineStr">
        <ns0:is>
          <ns0:t>工程</ns0:t>
        </ns0:is>
      </ns0:c>
      <ns0:c r="D3" s="36" t="inlineStr">
        <ns0:is>
          <ns0:t>資材コード</ns0:t>
        </ns0:is>
      </ns0:c>
      <ns0:c r="E3" s="36" t="inlineStr">
        <ns0:is>
          <ns0:t>資材名</ns0:t>
        </ns0:is>
      </ns0:c>
      <ns0:c r="F3" s="36" t="inlineStr">
        <ns0:is>
          <ns0:t>分類</ns0:t>
        </ns0:is>
      </ns0:c>
      <ns0:c r="G3" s="36" t="inlineStr">
        <ns0:is>
          <ns0:t>単位</ns0:t>
        </ns0:is>
      </ns0:c>
      <ns0:c r="H3" s="36" t="inlineStr">
        <ns0:is>
          <ns0:t>払出量</ns0:t>
        </ns0:is>
      </ns0:c>
      <ns0:c r="I3" s="36" t="inlineStr">
        <ns0:is>
          <ns0:t>完了数量</ns0:t>
        </ns0:is>
      </ns0:c>
      <ns0:c r="J3" s="36" t="inlineStr">
        <ns0:is>
          <ns0:t>理論消費量</ns0:t>
        </ns0:is>
      </ns0:c>
      <ns0:c r="K3" s="36" t="inlineStr">
        <ns0:is>
          <ns0:t>実消費量</ns0:t>
        </ns0:is>
      </ns0:c>
      <ns0:c r="L3" s="36" t="inlineStr">
        <ns0:is>
          <ns0:t>ロス量</ns0:t>
        </ns0:is>
      </ns0:c>
      <ns0:c r="M3" s="36" t="inlineStr">
        <ns0:is>
          <ns0:t>ロス率</ns0:t>
        </ns0:is>
      </ns0:c>
      <ns0:c r="N3" s="36" t="inlineStr">
        <ns0:is>
          <ns0:t>標準ロス率</ns0:t>
        </ns0:is>
      </ns0:c>
      <ns0:c r="O3" s="36" t="inlineStr">
        <ns0:is>
          <ns0:t>超過ロス量</ns0:t>
        </ns0:is>
      </ns0:c>
      <ns0:c r="P3" s="36" t="inlineStr">
        <ns0:is>
          <ns0:t>超過ロス金額</ns0:t>
        </ns0:is>
      </ns0:c>
      <ns0:c r="Q3" s="36" t="inlineStr">
        <ns0:is>
          <ns0:t>原因分類</ns0:t>
        </ns0:is>
      </ns0:c>
      <ns0:c r="R3" s="36" t="inlineStr">
        <ns0:is>
          <ns0:t>担当部門・担当者</ns0:t>
        </ns0:is>
      </ns0:c>
      <ns0:c r="S3" s="36" t="inlineStr">
        <ns0:is>
          <ns0:t>改善策</ns0:t>
        </ns0:is>
      </ns0:c>
      <ns0:c r="T3" s="36" t="inlineStr">
        <ns0:is>
          <ns0:t>対応状態</ns0:t>
        </ns0:is>
      </ns0:c>
      <ns0:c r="U3" s="36" t="inlineStr">
        <ns0:is>
          <ns0:t>備考</ns0:t>
        </ns0:is>
      </ns0:c>
    </ns0:row>
    <ns0:row r="4">
      <ns0:c r="A4" s="132" t="n">
        <ns0:v>46150</ns0:v>
      </ns0:c>
      <ns0:c r="B4" s="56" t="inlineStr">
        <ns0:is>
          <ns0:t>1号棟</ns0:t>
        </ns0:is>
      </ns0:c>
      <ns0:c r="C4" s="56" t="inlineStr">
        <ns0:is>
          <ns0:t>躯体工事</ns0:t>
        </ns0:is>
      </ns0:c>
      <ns0:c r="D4" s="56" t="inlineStr">
        <ns0:is>
          <ns0:t>M001</ns0:t>
        </ns0:is>
      </ns0:c>
      <ns0:c r="E4" s="80">
        <ns0:f>IF($D4="","",IFERROR(VLOOKUP($D4,'資材リスト・標準ロス率'!$A$4:$Q$203,2,FALSE),""))</ns0:f>
        <ns0:v/>
      </ns0:c>
      <ns0:c r="F4" s="80">
        <ns0:f>IF($D4="","",IFERROR(VLOOKUP($D4,'資材リスト・標準ロス率'!$A$4:$Q$203,3,FALSE),""))</ns0:f>
        <ns0:v/>
      </ns0:c>
      <ns0:c r="G4" s="80">
        <ns0:f>IF($D4="","",IFERROR(VLOOKUP($D4,'資材リスト・標準ロス率'!$A$4:$Q$203,5,FALSE),""))</ns0:f>
        <ns0:v/>
      </ns0:c>
      <ns0:c r="H4" s="145" t="n">
        <ns0:v>120</ns0:v>
      </ns0:c>
      <ns0:c r="I4" s="145" t="n">
        <ns0:v>1200</ns0:v>
      </ns0:c>
      <ns0:c r="J4" s="145" t="n">
        <ns0:v>114</ns0:v>
      </ns0:c>
      <ns0:c r="K4" s="145" t="n">
        <ns0:v>118</ns0:v>
      </ns0:c>
      <ns0:c r="L4" s="143">
        <ns0:f>IF($D4="","",MAX($K4-$J4,0))</ns0:f>
        <ns0:v/>
      </ns0:c>
      <ns0:c r="M4" s="144">
        <ns0:f>IF($D4="","",IFERROR($L4/$J4,0))</ns0:f>
        <ns0:v/>
      </ns0:c>
      <ns0:c r="N4" s="144">
        <ns0:f>IF($D4="","",IFERROR(VLOOKUP($D4,'資材リスト・標準ロス率'!$A$4:$Q$203,7,FALSE),0))</ns0:f>
        <ns0:v/>
      </ns0:c>
      <ns0:c r="O4" s="143">
        <ns0:f>IF($D4="","",MAX($L4-$J4*$N4,0))</ns0:f>
        <ns0:v/>
      </ns0:c>
      <ns0:c r="P4" s="146">
        <ns0:f>IF($D4="","",IFERROR($O4*VLOOKUP($D4,'資材リスト・標準ロス率'!$A$4:$Q$203,12,FALSE),0))</ns0:f>
        <ns0:v/>
      </ns0:c>
      <ns0:c r="Q4" s="56" t="inlineStr">
        <ns0:is>
          <ns0:t>切断・加工ロス</ns0:t>
        </ns0:is>
      </ns0:c>
      <ns0:c r="R4" s="56" t="inlineStr">
        <ns0:is>
          <ns0:t>鉄筋班</ns0:t>
        </ns0:is>
      </ns0:c>
      <ns0:c r="S4" s="56" t="inlineStr">
        <ns0:is>
          <ns0:t>加工明細を見直し、集中加工する</ns0:t>
        </ns0:is>
      </ns0:c>
      <ns0:c r="T4" s="56" t="inlineStr">
        <ns0:is>
          <ns0:t>進行中</ns0:t>
        </ns0:is>
      </ns0:c>
      <ns0:c r="U4" s="56" t="inlineStr">
        <ns0:is>
          <ns0:t>鉄筋端材を分類回収</ns0:t>
        </ns0:is>
      </ns0:c>
    </ns0:row>
    <ns0:row r="5">
      <ns0:c r="A5" s="132" t="n">
        <ns0:v>46151</ns0:v>
      </ns0:c>
      <ns0:c r="B5" s="56" t="inlineStr">
        <ns0:is>
          <ns0:t>1号棟</ns0:t>
        </ns0:is>
      </ns0:c>
      <ns0:c r="C5" s="56" t="inlineStr">
        <ns0:is>
          <ns0:t>躯体工事</ns0:t>
        </ns0:is>
      </ns0:c>
      <ns0:c r="D5" s="56" t="inlineStr">
        <ns0:is>
          <ns0:t>M002</ns0:t>
        </ns0:is>
      </ns0:c>
      <ns0:c r="E5" s="80">
        <ns0:f>IF($D5="","",IFERROR(VLOOKUP($D5,'資材リスト・標準ロス率'!$A$4:$Q$203,2,FALSE),""))</ns0:f>
        <ns0:v/>
      </ns0:c>
      <ns0:c r="F5" s="80">
        <ns0:f>IF($D5="","",IFERROR(VLOOKUP($D5,'資材リスト・標準ロス率'!$A$4:$Q$203,3,FALSE),""))</ns0:f>
        <ns0:v/>
      </ns0:c>
      <ns0:c r="G5" s="80">
        <ns0:f>IF($D5="","",IFERROR(VLOOKUP($D5,'資材リスト・標準ロス率'!$A$4:$Q$203,5,FALSE),""))</ns0:f>
        <ns0:v/>
      </ns0:c>
      <ns0:c r="H5" s="145" t="n">
        <ns0:v>465</ns0:v>
      </ns0:c>
      <ns0:c r="I5" s="145" t="n">
        <ns0:v>450</ns0:v>
      </ns0:c>
      <ns0:c r="J5" s="145" t="n">
        <ns0:v>459</ns0:v>
      </ns0:c>
      <ns0:c r="K5" s="145" t="n">
        <ns0:v>462.5</ns0:v>
      </ns0:c>
      <ns0:c r="L5" s="143">
        <ns0:f>IF($D5="","",MAX($K5-$J5,0))</ns0:f>
        <ns0:v/>
      </ns0:c>
      <ns0:c r="M5" s="144">
        <ns0:f>IF($D5="","",IFERROR($L5/$J5,0))</ns0:f>
        <ns0:v/>
      </ns0:c>
      <ns0:c r="N5" s="144">
        <ns0:f>IF($D5="","",IFERROR(VLOOKUP($D5,'資材リスト・標準ロス率'!$A$4:$Q$203,7,FALSE),0))</ns0:f>
        <ns0:v/>
      </ns0:c>
      <ns0:c r="O5" s="143">
        <ns0:f>IF($D5="","",MAX($L5-$J5*$N5,0))</ns0:f>
        <ns0:v/>
      </ns0:c>
      <ns0:c r="P5" s="146">
        <ns0:f>IF($D5="","",IFERROR($O5*VLOOKUP($D5,'資材リスト・標準ロス率'!$A$4:$Q$203,12,FALSE),0))</ns0:f>
        <ns0:v/>
      </ns0:c>
      <ns0:c r="Q5" s="56" t="inlineStr">
        <ns0:is>
          <ns0:t>計量差異</ns0:t>
        </ns0:is>
      </ns0:c>
      <ns0:c r="R5" s="56" t="inlineStr">
        <ns0:is>
          <ns0:t>施工・資材</ns0:t>
        </ns0:is>
      </ns0:c>
      <ns0:c r="S5" s="56" t="inlineStr">
        <ns0:is>
          <ns0:t>ミキサー車伝票と現場数量を照合</ns0:t>
        </ns0:is>
      </ns0:c>
      <ns0:c r="T5" s="56" t="inlineStr">
        <ns0:is>
          <ns0:t>完了</ns0:t>
        </ns0:is>
      </ns0:c>
      <ns0:c r="U5" s="56" t="str"/>
    </ns0:row>
    <ns0:row r="6">
      <ns0:c r="A6" s="132" t="n">
        <ns0:v>46153</ns0:v>
      </ns0:c>
      <ns0:c r="B6" s="56" t="inlineStr">
        <ns0:is>
          <ns0:t>2号棟</ns0:t>
        </ns0:is>
      </ns0:c>
      <ns0:c r="C6" s="56" t="inlineStr">
        <ns0:is>
          <ns0:t>防水</ns0:t>
        </ns0:is>
      </ns0:c>
      <ns0:c r="D6" s="56" t="inlineStr">
        <ns0:is>
          <ns0:t>M005</ns0:t>
        </ns0:is>
      </ns0:c>
      <ns0:c r="E6" s="80">
        <ns0:f>IF($D6="","",IFERROR(VLOOKUP($D6,'資材リスト・標準ロス率'!$A$4:$Q$203,2,FALSE),""))</ns0:f>
        <ns0:v/>
      </ns0:c>
      <ns0:c r="F6" s="80">
        <ns0:f>IF($D6="","",IFERROR(VLOOKUP($D6,'資材リスト・標準ロス率'!$A$4:$Q$203,3,FALSE),""))</ns0:f>
        <ns0:v/>
      </ns0:c>
      <ns0:c r="G6" s="80">
        <ns0:f>IF($D6="","",IFERROR(VLOOKUP($D6,'資材リスト・標準ロス率'!$A$4:$Q$203,5,FALSE),""))</ns0:f>
        <ns0:v/>
      </ns0:c>
      <ns0:c r="H6" s="145" t="n">
        <ns0:v>3350</ns0:v>
      </ns0:c>
      <ns0:c r="I6" s="145" t="n">
        <ns0:v>3000</ns0:v>
      </ns0:c>
      <ns0:c r="J6" s="145" t="n">
        <ns0:v>3240</ns0:v>
      </ns0:c>
      <ns0:c r="K6" s="145" t="n">
        <ns0:v>3380</ns0:v>
      </ns0:c>
      <ns0:c r="L6" s="143">
        <ns0:f>IF($D6="","",MAX($K6-$J6,0))</ns0:f>
        <ns0:v/>
      </ns0:c>
      <ns0:c r="M6" s="144">
        <ns0:f>IF($D6="","",IFERROR($L6/$J6,0))</ns0:f>
        <ns0:v/>
      </ns0:c>
      <ns0:c r="N6" s="144">
        <ns0:f>IF($D6="","",IFERROR(VLOOKUP($D6,'資材リスト・標準ロス率'!$A$4:$Q$203,7,FALSE),0))</ns0:f>
        <ns0:v/>
      </ns0:c>
      <ns0:c r="O6" s="143">
        <ns0:f>IF($D6="","",MAX($L6-$J6*$N6,0))</ns0:f>
        <ns0:v/>
      </ns0:c>
      <ns0:c r="P6" s="146">
        <ns0:f>IF($D6="","",IFERROR($O6*VLOOKUP($D6,'資材リスト・標準ロス率'!$A$4:$Q$203,12,FALSE),0))</ns0:f>
        <ns0:v/>
      </ns0:c>
      <ns0:c r="Q6" s="56" t="inlineStr">
        <ns0:is>
          <ns0:t>施工手戻り</ns0:t>
        </ns0:is>
      </ns0:c>
      <ns0:c r="R6" s="56" t="inlineStr">
        <ns0:is>
          <ns0:t>防水班</ns0:t>
        </ns0:is>
      </ns0:c>
      <ns0:c r="S6" s="56" t="inlineStr">
        <ns0:is>
          <ns0:t>下地検査と重ね部確認を強化</ns0:t>
        </ns0:is>
      </ns0:c>
      <ns0:c r="T6" s="56" t="inlineStr">
        <ns0:is>
          <ns0:t>未開始</ns0:t>
        </ns0:is>
      </ns0:c>
      <ns0:c r="U6" s="56" t="inlineStr">
        <ns0:is>
          <ns0:t>手戻りによりロスが高い</ns0:t>
        </ns0:is>
      </ns0:c>
    </ns0:row>
    <ns0:row r="7">
      <ns0:c r="A7" s="132" t="n">
        <ns0:v>46154</ns0:v>
      </ns0:c>
      <ns0:c r="B7" s="56" t="inlineStr">
        <ns0:is>
          <ns0:t>モデルルーム</ns0:t>
        </ns0:is>
      </ns0:c>
      <ns0:c r="C7" s="56" t="inlineStr">
        <ns0:is>
          <ns0:t>内装</ns0:t>
        </ns0:is>
      </ns0:c>
      <ns0:c r="D7" s="56" t="inlineStr">
        <ns0:is>
          <ns0:t>M006</ns0:t>
        </ns0:is>
      </ns0:c>
      <ns0:c r="E7" s="80">
        <ns0:f>IF($D7="","",IFERROR(VLOOKUP($D7,'資材リスト・標準ロス率'!$A$4:$Q$203,2,FALSE),""))</ns0:f>
        <ns0:v/>
      </ns0:c>
      <ns0:c r="F7" s="80">
        <ns0:f>IF($D7="","",IFERROR(VLOOKUP($D7,'資材リスト・標準ロス率'!$A$4:$Q$203,3,FALSE),""))</ns0:f>
        <ns0:v/>
      </ns0:c>
      <ns0:c r="G7" s="80">
        <ns0:f>IF($D7="","",IFERROR(VLOOKUP($D7,'資材リスト・標準ロス率'!$A$4:$Q$203,5,FALSE),""))</ns0:f>
        <ns0:v/>
      </ns0:c>
      <ns0:c r="H7" s="145" t="n">
        <ns0:v>860</ns0:v>
      </ns0:c>
      <ns0:c r="I7" s="145" t="n">
        <ns0:v>800</ns0:v>
      </ns0:c>
      <ns0:c r="J7" s="145" t="n">
        <ns0:v>840</ns0:v>
      </ns0:c>
      <ns0:c r="K7" s="145" t="n">
        <ns0:v>865</ns0:v>
      </ns0:c>
      <ns0:c r="L7" s="143">
        <ns0:f>IF($D7="","",MAX($K7-$J7,0))</ns0:f>
        <ns0:v/>
      </ns0:c>
      <ns0:c r="M7" s="144">
        <ns0:f>IF($D7="","",IFERROR($L7/$J7,0))</ns0:f>
        <ns0:v/>
      </ns0:c>
      <ns0:c r="N7" s="144">
        <ns0:f>IF($D7="","",IFERROR(VLOOKUP($D7,'資材リスト・標準ロス率'!$A$4:$Q$203,7,FALSE),0))</ns0:f>
        <ns0:v/>
      </ns0:c>
      <ns0:c r="O7" s="143">
        <ns0:f>IF($D7="","",MAX($L7-$J7*$N7,0))</ns0:f>
        <ns0:v/>
      </ns0:c>
      <ns0:c r="P7" s="146">
        <ns0:f>IF($D7="","",IFERROR($O7*VLOOKUP($D7,'資材リスト・標準ロス率'!$A$4:$Q$203,12,FALSE),0))</ns0:f>
        <ns0:v/>
      </ns0:c>
      <ns0:c r="Q7" s="56" t="inlineStr">
        <ns0:is>
          <ns0:t>輸送破損</ns0:t>
        </ns0:is>
      </ns0:c>
      <ns0:c r="R7" s="56" t="inlineStr">
        <ns0:is>
          <ns0:t>購買・倉庫</ns0:t>
        </ns0:is>
      </ns0:c>
      <ns0:c r="S7" s="56" t="inlineStr">
        <ns0:is>
          <ns0:t>入庫検収時に破損写真を追加記録</ns0:t>
        </ns0:is>
      </ns0:c>
      <ns0:c r="T7" s="56" t="inlineStr">
        <ns0:is>
          <ns0:t>進行中</ns0:t>
        </ns0:is>
      </ns0:c>
      <ns0:c r="U7" s="56" t="str"/>
    </ns0:row>
  </ns0:sheetData>
  <ns0:mergeCells count="2">
    <ns0:mergeCell ref="A1:U1"/>
    <ns0:mergeCell ref="A2:U2"/>
  </ns0:mergeCells>
  <ns0:conditionalFormatting sqref="M4:M7">
    <ns0:cfRule type="expression" priority="1" dxfId="0">
      <ns0:formula>AND($D4&lt;&gt;"",$M4&gt;$N4+'パラメーター設定'!$B$7)</ns0:formula>
    </ns0:cfRule>
  </ns0:conditionalFormatting>
  <ns0:conditionalFormatting sqref="O4:O7">
    <ns0:cfRule type="dataBar" priority="2">
      <ns0:dataBar>
        <ns0:cfvo type="min"/>
        <ns0:cfvo type="max"/>
        <ns0:color rgb="00C00000"/>
      </ns0:dataBar>
    </ns0:cfRule>
  </ns0:conditionalFormatting>
  <ns0:dataValidations count="3">
    <ns0:dataValidation sqref="C4:C7" showDropDown="0" showInputMessage="0" showErrorMessage="0" allowBlank="0" type="list">
      <ns0:formula1>'パラメーター設定'!$B$17:$B$27</ns0:formula1>
    </ns0:dataValidation>
    <ns0:dataValidation sqref="Q4:Q7" showDropDown="0" showInputMessage="0" showErrorMessage="0" allowBlank="0" type="list">
      <ns0:formula1>'パラメーター設定'!$H$17:$H$25</ns0:formula1>
    </ns0:dataValidation>
    <ns0:dataValidation sqref="T4:T7" showDropDown="0" showInputMessage="0" showErrorMessage="0" allowBlank="0" type="list">
      <ns0:formula1>'パラメーター設定'!$G$17:$G$21</ns0:formula1>
    </ns0:dataValidation>
  </ns0:dataValidations>
  <ns0:pageMargins left="0.7" right="0.7" top="0.75" bottom="0.75" header="0.3" footer="0.3"/>
  <ns0:tableParts count="1">
    <ns0:tablePart ns1:id="rId1"/>
  </ns0:tableParts>
</ns0:worksheet>
</file>

<file path=xl/worksheets/sheet7.xml><?xml version="1.0" encoding="utf-8"?>
<ns0:worksheet xmlns:ns0="http://schemas.openxmlformats.org/spreadsheetml/2006/main" xmlns:ns1="http://schemas.openxmlformats.org/officeDocument/2006/relationships">
  <ns0:sheetPr>
    <ns0:outlinePr summaryBelow="1" summaryRight="1"/>
    <ns0:pageSetUpPr/>
  </ns0:sheetPr>
  <ns0:dimension ref="A1:W8"/>
  <ns0:sheetViews>
    <ns0:sheetView workbookViewId="0">
      <ns0:selection activeCell="A1" sqref="A1"/>
    </ns0:sheetView>
  </ns0:sheetViews>
  <ns0:sheetFormatPr baseColWidth="8" defaultRowHeight="15"/>
  <ns0:cols>
    <ns0:col width="14" customWidth="1" min="1" max="1"/>
    <ns0:col width="12" customWidth="1" min="2" max="2"/>
    <ns0:col width="10" customWidth="1" min="3" max="3"/>
    <ns0:col width="12" customWidth="1" min="4" max="4"/>
    <ns0:col width="16" customWidth="1" min="5" max="5"/>
    <ns0:col width="12" customWidth="1" min="6" max="6"/>
    <ns0:col width="8" customWidth="1" min="7" max="7"/>
    <ns0:col width="12" customWidth="1" min="8" max="8"/>
    <ns0:col width="12" customWidth="1" min="9" max="9"/>
    <ns0:col width="12" customWidth="1" min="10" max="10"/>
    <ns0:col width="12" customWidth="1" min="11" max="11"/>
    <ns0:col width="12" customWidth="1" min="12" max="12"/>
    <ns0:col width="12" customWidth="1" min="13" max="13"/>
    <ns0:col width="12" customWidth="1" min="14" max="14"/>
    <ns0:col width="12" customWidth="1" min="15" max="15"/>
    <ns0:col width="14" customWidth="1" min="16" max="16"/>
    <ns0:col width="12" customWidth="1" min="17" max="17"/>
    <ns0:col width="12" customWidth="1" min="18" max="18"/>
    <ns0:col width="12" customWidth="1" min="19" max="19"/>
    <ns0:col width="18" customWidth="1" min="20" max="20"/>
    <ns0:col width="12" customWidth="1" min="21" max="21"/>
    <ns0:col width="24" customWidth="1" min="22" max="22"/>
    <ns0:col width="22" customWidth="1" min="23" max="23"/>
  </ns0:cols>
  <ns0:sheetData>
    <ns0:row r="1" ht="30" customHeight="1">
      <ns0:c r="A1" s="72" t="inlineStr">
        <ns0:is>
          <ns0:t>リーン購買計画</ns0:t>
        </ns0:is>
      </ns0:c>
      <ns0:c r="B1" s="1" t="n"/>
      <ns0:c r="C1" s="1" t="n"/>
      <ns0:c r="D1" s="1" t="n"/>
      <ns0:c r="E1" s="1" t="n"/>
      <ns0:c r="F1" s="1" t="n"/>
      <ns0:c r="G1" s="1" t="n"/>
      <ns0:c r="H1" s="1" t="n"/>
      <ns0:c r="I1" s="1" t="n"/>
      <ns0:c r="J1" s="1" t="n"/>
      <ns0:c r="K1" s="1" t="n"/>
      <ns0:c r="L1" s="1" t="n"/>
      <ns0:c r="M1" s="1" t="n"/>
      <ns0:c r="N1" s="1" t="n"/>
      <ns0:c r="O1" s="1" t="n"/>
      <ns0:c r="P1" s="1" t="n"/>
      <ns0:c r="Q1" s="1" t="n"/>
      <ns0:c r="R1" s="1" t="n"/>
      <ns0:c r="S1" s="1" t="n"/>
      <ns0:c r="T1" s="1" t="n"/>
      <ns0:c r="U1" s="1" t="n"/>
      <ns0:c r="V1" s="1" t="n"/>
      <ns0:c r="W1" s="1" t="n"/>
    </ns0:row>
    <ns0:row r="2" ht="36" customHeight="1">
      <ns0:c r="A2" s="49" t="inlineStr">
        <ns0:is>
          <ns0:t>説明：購買ロット、購買方式、優先度、資材コード、計画需要量、在庫・輸送中・発注済未着、需要日を入力すると、正味購買需要、推奨購買量、購買金額、発注予定日を自動計算します。</ns0:t>
        </ns0:is>
      </ns0:c>
      <ns0:c r="B2" s="1" t="n"/>
      <ns0:c r="C2" s="1" t="n"/>
      <ns0:c r="D2" s="1" t="n"/>
      <ns0:c r="E2" s="1" t="n"/>
      <ns0:c r="F2" s="1" t="n"/>
      <ns0:c r="G2" s="1" t="n"/>
      <ns0:c r="H2" s="1" t="n"/>
      <ns0:c r="I2" s="1" t="n"/>
      <ns0:c r="J2" s="1" t="n"/>
      <ns0:c r="K2" s="1" t="n"/>
      <ns0:c r="L2" s="1" t="n"/>
      <ns0:c r="M2" s="1" t="n"/>
      <ns0:c r="N2" s="1" t="n"/>
      <ns0:c r="O2" s="1" t="n"/>
      <ns0:c r="P2" s="1" t="n"/>
      <ns0:c r="Q2" s="1" t="n"/>
      <ns0:c r="R2" s="1" t="n"/>
      <ns0:c r="S2" s="1" t="n"/>
      <ns0:c r="T2" s="1" t="n"/>
      <ns0:c r="U2" s="1" t="n"/>
      <ns0:c r="V2" s="1" t="n"/>
      <ns0:c r="W2" s="1" t="n"/>
    </ns0:row>
    <ns0:row r="3">
      <ns0:c r="A3" s="36" t="inlineStr">
        <ns0:is>
          <ns0:t>購買ロット</ns0:t>
        </ns0:is>
      </ns0:c>
      <ns0:c r="B3" s="36" t="inlineStr">
        <ns0:is>
          <ns0:t>購買方式</ns0:t>
        </ns0:is>
      </ns0:c>
      <ns0:c r="C3" s="36" t="inlineStr">
        <ns0:is>
          <ns0:t>優先度</ns0:t>
        </ns0:is>
      </ns0:c>
      <ns0:c r="D3" s="36" t="inlineStr">
        <ns0:is>
          <ns0:t>資材コード</ns0:t>
        </ns0:is>
      </ns0:c>
      <ns0:c r="E3" s="36" t="inlineStr">
        <ns0:is>
          <ns0:t>資材名</ns0:t>
        </ns0:is>
      </ns0:c>
      <ns0:c r="F3" s="36" t="inlineStr">
        <ns0:is>
          <ns0:t>分類</ns0:t>
        </ns0:is>
      </ns0:c>
      <ns0:c r="G3" s="36" t="inlineStr">
        <ns0:is>
          <ns0:t>単位</ns0:t>
        </ns0:is>
      </ns0:c>
      <ns0:c r="H3" s="36" t="inlineStr">
        <ns0:is>
          <ns0:t>計画需要量</ns0:t>
        </ns0:is>
      </ns0:c>
      <ns0:c r="I3" s="36" t="inlineStr">
        <ns0:is>
          <ns0:t>現在庫</ns0:t>
        </ns0:is>
      </ns0:c>
      <ns0:c r="J3" s="36" t="inlineStr">
        <ns0:is>
          <ns0:t>輸送中数量</ns0:t>
        </ns0:is>
      </ns0:c>
      <ns0:c r="K3" s="36" t="inlineStr">
        <ns0:is>
          <ns0:t>発注済未着</ns0:t>
        </ns0:is>
      </ns0:c>
      <ns0:c r="L3" s="36" t="inlineStr">
        <ns0:is>
          <ns0:t>安全在庫量</ns0:t>
        </ns0:is>
      </ns0:c>
      <ns0:c r="M3" s="36" t="inlineStr">
        <ns0:is>
          <ns0:t>正味購買需要</ns0:t>
        </ns0:is>
      </ns0:c>
      <ns0:c r="N3" s="36" t="inlineStr">
        <ns0:is>
          <ns0:t>推奨購買量</ns0:t>
        </ns0:is>
      </ns0:c>
      <ns0:c r="O3" s="36" t="inlineStr">
        <ns0:is>
          <ns0:t>目標単価</ns0:t>
        </ns0:is>
      </ns0:c>
      <ns0:c r="P3" s="36" t="inlineStr">
        <ns0:is>
          <ns0:t>見込購買金額</ns0:t>
        </ns0:is>
      </ns0:c>
      <ns0:c r="Q3" s="36" t="inlineStr">
        <ns0:is>
          <ns0:t>需要日</ns0:t>
        </ns0:is>
      </ns0:c>
      <ns0:c r="R3" s="36" t="inlineStr">
        <ns0:is>
          <ns0:t>購買リードタイム（日）</ns0:t>
        </ns0:is>
      </ns0:c>
      <ns0:c r="S3" s="36" t="inlineStr">
        <ns0:is>
          <ns0:t>発注予定日</ns0:t>
        </ns0:is>
      </ns0:c>
      <ns0:c r="T3" s="36" t="inlineStr">
        <ns0:is>
          <ns0:t>仕入先</ns0:t>
        </ns0:is>
      </ns0:c>
      <ns0:c r="U3" s="36" t="inlineStr">
        <ns0:is>
          <ns0:t>購買状態</ns0:t>
        </ns0:is>
      </ns0:c>
      <ns0:c r="V3" s="36" t="inlineStr">
        <ns0:is>
          <ns0:t>検収・品質要件</ns0:t>
        </ns0:is>
      </ns0:c>
      <ns0:c r="W3" s="36" t="inlineStr">
        <ns0:is>
          <ns0:t>備考</ns0:t>
        </ns0:is>
      </ns0:c>
    </ns0:row>
    <ns0:row r="4">
      <ns0:c r="A4" s="56" t="inlineStr">
        <ns0:is>
          <ns0:t>PC-2026-001</ns0:t>
        </ns0:is>
      </ns0:c>
      <ns0:c r="B4" s="56" t="inlineStr">
        <ns0:is>
          <ns0:t>集中購買</ns0:t>
        </ns0:is>
      </ns0:c>
      <ns0:c r="C4" s="56" t="inlineStr">
        <ns0:is>
          <ns0:t>高</ns0:t>
        </ns0:is>
      </ns0:c>
      <ns0:c r="D4" s="56" t="inlineStr">
        <ns0:is>
          <ns0:t>M001</ns0:t>
        </ns0:is>
      </ns0:c>
      <ns0:c r="E4" s="80">
        <ns0:f>IF($D4="","",IFERROR(VLOOKUP($D4,'資材リスト・標準ロス率'!$A$4:$Q$203,2,FALSE),""))</ns0:f>
        <ns0:v/>
      </ns0:c>
      <ns0:c r="F4" s="80">
        <ns0:f>IF($D4="","",IFERROR(VLOOKUP($D4,'資材リスト・標準ロス率'!$A$4:$Q$203,3,FALSE),""))</ns0:f>
        <ns0:v/>
      </ns0:c>
      <ns0:c r="G4" s="80">
        <ns0:f>IF($D4="","",IFERROR(VLOOKUP($D4,'資材リスト・標準ロス率'!$A$4:$Q$203,5,FALSE),""))</ns0:f>
        <ns0:v/>
      </ns0:c>
      <ns0:c r="H4" s="145" t="n">
        <ns0:v>120</ns0:v>
      </ns0:c>
      <ns0:c r="I4" s="145" t="n">
        <ns0:v>25</ns0:v>
      </ns0:c>
      <ns0:c r="J4" s="145" t="n">
        <ns0:v>10</ns0:v>
      </ns0:c>
      <ns0:c r="K4" s="145" t="n">
        <ns0:v>0</ns0:v>
      </ns0:c>
      <ns0:c r="L4" s="143">
        <ns0:f>IF($D4="","",IFERROR($H4*'パラメーター設定'!$B$5,0))</ns0:f>
        <ns0:v/>
      </ns0:c>
      <ns0:c r="M4" s="143">
        <ns0:f>IF($D4="","",MAX($H4+$L4-$I4-$J4-$K4,0))</ns0:f>
        <ns0:v/>
      </ns0:c>
      <ns0:c r="N4" s="143">
        <ns0:f>IF($D4="","",IFERROR(CEILING($M4,MAX(1,VLOOKUP($D4,'資材リスト・標準ロス率'!$A$4:$Q$203,10,FALSE))),$M4))</ns0:f>
        <ns0:v/>
      </ns0:c>
      <ns0:c r="O4" s="146">
        <ns0:f>IF($D4="","",IFERROR(VLOOKUP($D4,'資材リスト・標準ロス率'!$A$4:$Q$203,12,FALSE),0))</ns0:f>
        <ns0:v/>
      </ns0:c>
      <ns0:c r="P4" s="146">
        <ns0:f>IF($D4="","",IFERROR($N4*$O4,0))</ns0:f>
        <ns0:v/>
      </ns0:c>
      <ns0:c r="Q4" s="132" t="n">
        <ns0:v>46183</ns0:v>
      </ns0:c>
      <ns0:c r="R4" s="80">
        <ns0:f>IF($D4="","",IFERROR(VLOOKUP($D4,'資材リスト・標準ロス率'!$A$4:$Q$203,9,FALSE),'パラメーター設定'!$B$9))</ns0:f>
        <ns0:v/>
      </ns0:c>
      <ns0:c r="S4" s="147">
        <ns0:f>IF(OR($D4="",$Q4=""),"",$Q4-$R4)</ns0:f>
        <ns0:v/>
      </ns0:c>
      <ns0:c r="T4" s="80">
        <ns0:f>IF($D4="","",IFERROR(VLOOKUP($D4,'資材リスト・標準ロス率'!$A$4:$Q$203,14,FALSE),""))</ns0:f>
        <ns0:v/>
      </ns0:c>
      <ns0:c r="U4" s="56" t="inlineStr">
        <ns0:is>
          <ns0:t>見積待ち</ns0:t>
        </ns0:is>
      </ns0:c>
      <ns0:c r="V4" s="56" t="inlineStr">
        <ns0:is>
          <ns0:t>材質証明、再検査合格</ns0:t>
        </ns0:is>
      </ns0:c>
      <ns0:c r="W4" s="56" t="inlineStr">
        <ns0:is>
          <ns0:t>躯体進捗に合わせて分納</ns0:t>
        </ns0:is>
      </ns0:c>
    </ns0:row>
    <ns0:row r="5">
      <ns0:c r="A5" s="56" t="inlineStr">
        <ns0:is>
          <ns0:t>PC-2026-002</ns0:t>
        </ns0:is>
      </ns0:c>
      <ns0:c r="B5" s="56" t="inlineStr">
        <ns0:is>
          <ns0:t>案件購買</ns0:t>
        </ns0:is>
      </ns0:c>
      <ns0:c r="C5" s="56" t="inlineStr">
        <ns0:is>
          <ns0:t>高</ns0:t>
        </ns0:is>
      </ns0:c>
      <ns0:c r="D5" s="56" t="inlineStr">
        <ns0:is>
          <ns0:t>M002</ns0:t>
        </ns0:is>
      </ns0:c>
      <ns0:c r="E5" s="80">
        <ns0:f>IF($D5="","",IFERROR(VLOOKUP($D5,'資材リスト・標準ロス率'!$A$4:$Q$203,2,FALSE),""))</ns0:f>
        <ns0:v/>
      </ns0:c>
      <ns0:c r="F5" s="80">
        <ns0:f>IF($D5="","",IFERROR(VLOOKUP($D5,'資材リスト・標準ロス率'!$A$4:$Q$203,3,FALSE),""))</ns0:f>
        <ns0:v/>
      </ns0:c>
      <ns0:c r="G5" s="80">
        <ns0:f>IF($D5="","",IFERROR(VLOOKUP($D5,'資材リスト・標準ロス率'!$A$4:$Q$203,5,FALSE),""))</ns0:f>
        <ns0:v/>
      </ns0:c>
      <ns0:c r="H5" s="145" t="n">
        <ns0:v>462</ns0:v>
      </ns0:c>
      <ns0:c r="I5" s="145" t="n">
        <ns0:v>0</ns0:v>
      </ns0:c>
      <ns0:c r="J5" s="145" t="n">
        <ns0:v>0</ns0:v>
      </ns0:c>
      <ns0:c r="K5" s="145" t="n">
        <ns0:v>0</ns0:v>
      </ns0:c>
      <ns0:c r="L5" s="143">
        <ns0:f>IF($D5="","",IFERROR($H5*'パラメーター設定'!$B$5,0))</ns0:f>
        <ns0:v/>
      </ns0:c>
      <ns0:c r="M5" s="143">
        <ns0:f>IF($D5="","",MAX($H5+$L5-$I5-$J5-$K5,0))</ns0:f>
        <ns0:v/>
      </ns0:c>
      <ns0:c r="N5" s="143">
        <ns0:f>IF($D5="","",IFERROR(CEILING($M5,MAX(1,VLOOKUP($D5,'資材リスト・標準ロス率'!$A$4:$Q$203,10,FALSE))),$M5))</ns0:f>
        <ns0:v/>
      </ns0:c>
      <ns0:c r="O5" s="146">
        <ns0:f>IF($D5="","",IFERROR(VLOOKUP($D5,'資材リスト・標準ロス率'!$A$4:$Q$203,12,FALSE),0))</ns0:f>
        <ns0:v/>
      </ns0:c>
      <ns0:c r="P5" s="146">
        <ns0:f>IF($D5="","",IFERROR($N5*$O5,0))</ns0:f>
        <ns0:v/>
      </ns0:c>
      <ns0:c r="Q5" s="132" t="n">
        <ns0:v>46181</ns0:v>
      </ns0:c>
      <ns0:c r="R5" s="80">
        <ns0:f>IF($D5="","",IFERROR(VLOOKUP($D5,'資材リスト・標準ロス率'!$A$4:$Q$203,9,FALSE),'パラメーター設定'!$B$9))</ns0:f>
        <ns0:v/>
      </ns0:c>
      <ns0:c r="S5" s="147">
        <ns0:f>IF(OR($D5="",$Q5=""),"",$Q5-$R5)</ns0:f>
        <ns0:v/>
      </ns0:c>
      <ns0:c r="T5" s="80">
        <ns0:f>IF($D5="","",IFERROR(VLOOKUP($D5,'資材リスト・標準ロス率'!$A$4:$Q$203,14,FALSE),""))</ns0:f>
        <ns0:v/>
      </ns0:c>
      <ns0:c r="U5" s="56" t="inlineStr">
        <ns0:is>
          <ns0:t>発注待ち</ns0:t>
        </ns0:is>
      </ns0:c>
      <ns0:c r="V5" s="56" t="inlineStr">
        <ns0:is>
          <ns0:t>スランプ、強度等級合格</ns0:t>
        </ns0:is>
      </ns0:c>
      <ns0:c r="W5" s="56" t="inlineStr">
        <ns0:is>
          <ns0:t>打設当日に入荷</ns0:t>
        </ns0:is>
      </ns0:c>
    </ns0:row>
    <ns0:row r="6">
      <ns0:c r="A6" s="56" t="inlineStr">
        <ns0:is>
          <ns0:t>PC-2026-003</ns0:t>
        </ns0:is>
      </ns0:c>
      <ns0:c r="B6" s="56" t="inlineStr">
        <ns0:is>
          <ns0:t>基本契約</ns0:t>
        </ns0:is>
      </ns0:c>
      <ns0:c r="C6" s="56" t="inlineStr">
        <ns0:is>
          <ns0:t>中</ns0:t>
        </ns0:is>
      </ns0:c>
      <ns0:c r="D6" s="56" t="inlineStr">
        <ns0:is>
          <ns0:t>M005</ns0:t>
        </ns0:is>
      </ns0:c>
      <ns0:c r="E6" s="80">
        <ns0:f>IF($D6="","",IFERROR(VLOOKUP($D6,'資材リスト・標準ロス率'!$A$4:$Q$203,2,FALSE),""))</ns0:f>
        <ns0:v/>
      </ns0:c>
      <ns0:c r="F6" s="80">
        <ns0:f>IF($D6="","",IFERROR(VLOOKUP($D6,'資材リスト・標準ロス率'!$A$4:$Q$203,3,FALSE),""))</ns0:f>
        <ns0:v/>
      </ns0:c>
      <ns0:c r="G6" s="80">
        <ns0:f>IF($D6="","",IFERROR(VLOOKUP($D6,'資材リスト・標準ロス率'!$A$4:$Q$203,5,FALSE),""))</ns0:f>
        <ns0:v/>
      </ns0:c>
      <ns0:c r="H6" s="145" t="n">
        <ns0:v>3400</ns0:v>
      </ns0:c>
      <ns0:c r="I6" s="145" t="n">
        <ns0:v>300</ns0:v>
      </ns0:c>
      <ns0:c r="J6" s="145" t="n">
        <ns0:v>0</ns0:v>
      </ns0:c>
      <ns0:c r="K6" s="145" t="n">
        <ns0:v>0</ns0:v>
      </ns0:c>
      <ns0:c r="L6" s="143">
        <ns0:f>IF($D6="","",IFERROR($H6*'パラメーター設定'!$B$5,0))</ns0:f>
        <ns0:v/>
      </ns0:c>
      <ns0:c r="M6" s="143">
        <ns0:f>IF($D6="","",MAX($H6+$L6-$I6-$J6-$K6,0))</ns0:f>
        <ns0:v/>
      </ns0:c>
      <ns0:c r="N6" s="143">
        <ns0:f>IF($D6="","",IFERROR(CEILING($M6,MAX(1,VLOOKUP($D6,'資材リスト・標準ロス率'!$A$4:$Q$203,10,FALSE))),$M6))</ns0:f>
        <ns0:v/>
      </ns0:c>
      <ns0:c r="O6" s="146">
        <ns0:f>IF($D6="","",IFERROR(VLOOKUP($D6,'資材リスト・標準ロス率'!$A$4:$Q$203,12,FALSE),0))</ns0:f>
        <ns0:v/>
      </ns0:c>
      <ns0:c r="P6" s="146">
        <ns0:f>IF($D6="","",IFERROR($N6*$O6,0))</ns0:f>
        <ns0:v/>
      </ns0:c>
      <ns0:c r="Q6" s="132" t="n">
        <ns0:v>46218</ns0:v>
      </ns0:c>
      <ns0:c r="R6" s="80">
        <ns0:f>IF($D6="","",IFERROR(VLOOKUP($D6,'資材リスト・標準ロス率'!$A$4:$Q$203,9,FALSE),'パラメーター設定'!$B$9))</ns0:f>
        <ns0:v/>
      </ns0:c>
      <ns0:c r="S6" s="147">
        <ns0:f>IF(OR($D6="",$Q6=""),"",$Q6-$R6)</ns0:f>
        <ns0:v/>
      </ns0:c>
      <ns0:c r="T6" s="80">
        <ns0:f>IF($D6="","",IFERROR(VLOOKUP($D6,'資材リスト・標準ロス率'!$A$4:$Q$203,14,FALSE),""))</ns0:f>
        <ns0:v/>
      </ns0:c>
      <ns0:c r="U6" s="56" t="inlineStr">
        <ns0:is>
          <ns0:t>承認待ち</ns0:t>
        </ns0:is>
      </ns0:c>
      <ns0:c r="V6" s="56" t="inlineStr">
        <ns0:is>
          <ns0:t>シート厚みと再検査合格</ns0:t>
        </ns0:is>
      </ns0:c>
      <ns0:c r="W6" s="56" t="inlineStr">
        <ns0:is>
          <ns0:t>屋上防水</ns0:t>
        </ns0:is>
      </ns0:c>
    </ns0:row>
    <ns0:row r="7">
      <ns0:c r="A7" s="56" t="inlineStr">
        <ns0:is>
          <ns0:t>PC-2026-004</ns0:t>
        </ns0:is>
      </ns0:c>
      <ns0:c r="B7" s="56" t="inlineStr">
        <ns0:is>
          <ns0:t>相見積購買</ns0:t>
        </ns0:is>
      </ns0:c>
      <ns0:c r="C7" s="56" t="inlineStr">
        <ns0:is>
          <ns0:t>中</ns0:t>
        </ns0:is>
      </ns0:c>
      <ns0:c r="D7" s="56" t="inlineStr">
        <ns0:is>
          <ns0:t>M006</ns0:t>
        </ns0:is>
      </ns0:c>
      <ns0:c r="E7" s="80">
        <ns0:f>IF($D7="","",IFERROR(VLOOKUP($D7,'資材リスト・標準ロス率'!$A$4:$Q$203,2,FALSE),""))</ns0:f>
        <ns0:v/>
      </ns0:c>
      <ns0:c r="F7" s="80">
        <ns0:f>IF($D7="","",IFERROR(VLOOKUP($D7,'資材リスト・標準ロス率'!$A$4:$Q$203,3,FALSE),""))</ns0:f>
        <ns0:v/>
      </ns0:c>
      <ns0:c r="G7" s="80">
        <ns0:f>IF($D7="","",IFERROR(VLOOKUP($D7,'資材リスト・標準ロス率'!$A$4:$Q$203,5,FALSE),""))</ns0:f>
        <ns0:v/>
      </ns0:c>
      <ns0:c r="H7" s="145" t="n">
        <ns0:v>865</ns0:v>
      </ns0:c>
      <ns0:c r="I7" s="145" t="n">
        <ns0:v>120</ns0:v>
      </ns0:c>
      <ns0:c r="J7" s="145" t="n">
        <ns0:v>0</ns0:v>
      </ns0:c>
      <ns0:c r="K7" s="145" t="n">
        <ns0:v>0</ns0:v>
      </ns0:c>
      <ns0:c r="L7" s="143">
        <ns0:f>IF($D7="","",IFERROR($H7*'パラメーター設定'!$B$5,0))</ns0:f>
        <ns0:v/>
      </ns0:c>
      <ns0:c r="M7" s="143">
        <ns0:f>IF($D7="","",MAX($H7+$L7-$I7-$J7-$K7,0))</ns0:f>
        <ns0:v/>
      </ns0:c>
      <ns0:c r="N7" s="143">
        <ns0:f>IF($D7="","",IFERROR(CEILING($M7,MAX(1,VLOOKUP($D7,'資材リスト・標準ロス率'!$A$4:$Q$203,10,FALSE))),$M7))</ns0:f>
        <ns0:v/>
      </ns0:c>
      <ns0:c r="O7" s="146">
        <ns0:f>IF($D7="","",IFERROR(VLOOKUP($D7,'資材リスト・標準ロス率'!$A$4:$Q$203,12,FALSE),0))</ns0:f>
        <ns0:v/>
      </ns0:c>
      <ns0:c r="P7" s="146">
        <ns0:f>IF($D7="","",IFERROR($N7*$O7,0))</ns0:f>
        <ns0:v/>
      </ns0:c>
      <ns0:c r="Q7" s="132" t="n">
        <ns0:v>46239</ns0:v>
      </ns0:c>
      <ns0:c r="R7" s="80">
        <ns0:f>IF($D7="","",IFERROR(VLOOKUP($D7,'資材リスト・標準ロス率'!$A$4:$Q$203,9,FALSE),'パラメーター設定'!$B$9))</ns0:f>
        <ns0:v/>
      </ns0:c>
      <ns0:c r="S7" s="147">
        <ns0:f>IF(OR($D7="",$Q7=""),"",$Q7-$R7)</ns0:f>
        <ns0:v/>
      </ns0:c>
      <ns0:c r="T7" s="80">
        <ns0:f>IF($D7="","",IFERROR(VLOOKUP($D7,'資材リスト・標準ロス率'!$A$4:$Q$203,14,FALSE),""))</ns0:f>
        <ns0:v/>
      </ns0:c>
      <ns0:c r="U7" s="56" t="inlineStr">
        <ns0:is>
          <ns0:t>需要収集中</ns0:t>
        </ns0:is>
      </ns0:c>
      <ns0:c r="V7" s="56" t="inlineStr">
        <ns0:is>
          <ns0:t>色番一致、破損率管理</ns0:t>
        </ns0:is>
      </ns0:c>
      <ns0:c r="W7" s="56" t="inlineStr">
        <ns0:is>
          <ns0:t>モデルルーム</ns0:t>
        </ns0:is>
      </ns0:c>
    </ns0:row>
    <ns0:row r="8">
      <ns0:c r="A8" s="56" t="inlineStr">
        <ns0:is>
          <ns0:t>PC-2026-005</ns0:t>
        </ns0:is>
      </ns0:c>
      <ns0:c r="B8" s="56" t="inlineStr">
        <ns0:is>
          <ns0:t>案件購買</ns0:t>
        </ns0:is>
      </ns0:c>
      <ns0:c r="C8" s="56" t="inlineStr">
        <ns0:is>
          <ns0:t>低</ns0:t>
        </ns0:is>
      </ns0:c>
      <ns0:c r="D8" s="56" t="inlineStr">
        <ns0:is>
          <ns0:t>M007</ns0:t>
        </ns0:is>
      </ns0:c>
      <ns0:c r="E8" s="80">
        <ns0:f>IF($D8="","",IFERROR(VLOOKUP($D8,'資材リスト・標準ロス率'!$A$4:$Q$203,2,FALSE),""))</ns0:f>
        <ns0:v/>
      </ns0:c>
      <ns0:c r="F8" s="80">
        <ns0:f>IF($D8="","",IFERROR(VLOOKUP($D8,'資材リスト・標準ロス率'!$A$4:$Q$203,3,FALSE),""))</ns0:f>
        <ns0:v/>
      </ns0:c>
      <ns0:c r="G8" s="80">
        <ns0:f>IF($D8="","",IFERROR(VLOOKUP($D8,'資材リスト・標準ロス率'!$A$4:$Q$203,5,FALSE),""))</ns0:f>
        <ns0:v/>
      </ns0:c>
      <ns0:c r="H8" s="145" t="n">
        <ns0:v>1700</ns0:v>
      </ns0:c>
      <ns0:c r="I8" s="145" t="n">
        <ns0:v>500</ns0:v>
      </ns0:c>
      <ns0:c r="J8" s="145" t="n">
        <ns0:v>100</ns0:v>
      </ns0:c>
      <ns0:c r="K8" s="145" t="n">
        <ns0:v>0</ns0:v>
      </ns0:c>
      <ns0:c r="L8" s="143">
        <ns0:f>IF($D8="","",IFERROR($H8*'パラメーター設定'!$B$5,0))</ns0:f>
        <ns0:v/>
      </ns0:c>
      <ns0:c r="M8" s="143">
        <ns0:f>IF($D8="","",MAX($H8+$L8-$I8-$J8-$K8,0))</ns0:f>
        <ns0:v/>
      </ns0:c>
      <ns0:c r="N8" s="143">
        <ns0:f>IF($D8="","",IFERROR(CEILING($M8,MAX(1,VLOOKUP($D8,'資材リスト・標準ロス率'!$A$4:$Q$203,10,FALSE))),$M8))</ns0:f>
        <ns0:v/>
      </ns0:c>
      <ns0:c r="O8" s="146">
        <ns0:f>IF($D8="","",IFERROR(VLOOKUP($D8,'資材リスト・標準ロス率'!$A$4:$Q$203,12,FALSE),0))</ns0:f>
        <ns0:v/>
      </ns0:c>
      <ns0:c r="P8" s="146">
        <ns0:f>IF($D8="","",IFERROR($N8*$O8,0))</ns0:f>
        <ns0:v/>
      </ns0:c>
      <ns0:c r="Q8" s="132" t="n">
        <ns0:v>46193</ns0:v>
      </ns0:c>
      <ns0:c r="R8" s="80">
        <ns0:f>IF($D8="","",IFERROR(VLOOKUP($D8,'資材リスト・標準ロス率'!$A$4:$Q$203,9,FALSE),'パラメーター設定'!$B$9))</ns0:f>
        <ns0:v/>
      </ns0:c>
      <ns0:c r="S8" s="147">
        <ns0:f>IF(OR($D8="",$Q8=""),"",$Q8-$R8)</ns0:f>
        <ns0:v/>
      </ns0:c>
      <ns0:c r="T8" s="80">
        <ns0:f>IF($D8="","",IFERROR(VLOOKUP($D8,'資材リスト・標準ロス率'!$A$4:$Q$203,14,FALSE),""))</ns0:f>
        <ns0:v/>
      </ns0:c>
      <ns0:c r="U8" s="56" t="inlineStr">
        <ns0:is>
          <ns0:t>発注済み</ns0:t>
        </ns0:is>
      </ns0:c>
      <ns0:c r="V8" s="56" t="inlineStr">
        <ns0:is>
          <ns0:t>仕様・型番が図面と一致</ns0:t>
        </ns0:is>
      </ns0:c>
      <ns0:c r="W8" s="56" t="inlineStr">
        <ns0:is>
          <ns0:t>設備先行配管</ns0:t>
        </ns0:is>
      </ns0:c>
    </ns0:row>
  </ns0:sheetData>
  <ns0:mergeCells count="2">
    <ns0:mergeCell ref="A2:W2"/>
    <ns0:mergeCell ref="A1:W1"/>
  </ns0:mergeCells>
  <ns0:conditionalFormatting sqref="S4:S8">
    <ns0:cfRule type="expression" priority="1" dxfId="0">
      <ns0:formula>AND($D4&lt;&gt;"",$S4&lt;TODAY(),OR($U4="承認待ち",$U4="見積待ち",$U4="発注待ち",$U4="需要収集中"))</ns0:formula>
    </ns0:cfRule>
  </ns0:conditionalFormatting>
  <ns0:conditionalFormatting sqref="P4:P8">
    <ns0:cfRule type="dataBar" priority="2">
      <ns0:dataBar>
        <ns0:cfvo type="min"/>
        <ns0:cfvo type="max"/>
        <ns0:color rgb="004472C4"/>
      </ns0:dataBar>
    </ns0:cfRule>
  </ns0:conditionalFormatting>
  <ns0:dataValidations count="3">
    <ns0:dataValidation sqref="B4:B8" showDropDown="0" showInputMessage="0" showErrorMessage="0" allowBlank="0" type="list">
      <ns0:formula1>'パラメーター設定'!$C$17:$C$23</ns0:formula1>
    </ns0:dataValidation>
    <ns0:dataValidation sqref="C4:C8" showDropDown="0" showInputMessage="0" showErrorMessage="0" allowBlank="0" type="list">
      <ns0:formula1>'パラメーター設定'!$D$17:$D$19</ns0:formula1>
    </ns0:dataValidation>
    <ns0:dataValidation sqref="U4:U8" showDropDown="0" showInputMessage="0" showErrorMessage="0" allowBlank="0" type="list">
      <ns0:formula1>'パラメーター設定'!$E$17:$E$25</ns0:formula1>
    </ns0:dataValidation>
  </ns0:dataValidations>
  <ns0:pageMargins left="0.7" right="0.7" top="0.75" bottom="0.75" header="0.3" footer="0.3"/>
  <ns0:tableParts count="1">
    <ns0:tablePart ns1:id="rId1"/>
  </ns0:tableParts>
</ns0:worksheet>
</file>

<file path=xl/worksheets/sheet8.xml><?xml version="1.0" encoding="utf-8"?>
<ns0:worksheet xmlns:ns0="http://schemas.openxmlformats.org/spreadsheetml/2006/main" xmlns:ns1="http://schemas.openxmlformats.org/officeDocument/2006/relationships">
  <ns0:sheetPr>
    <ns0:outlinePr summaryBelow="1" summaryRight="1"/>
    <ns0:pageSetUpPr/>
  </ns0:sheetPr>
  <ns0:dimension ref="A1:P8"/>
  <ns0:sheetViews>
    <ns0:sheetView workbookViewId="0">
      <ns0:selection activeCell="A1" sqref="A1"/>
    </ns0:sheetView>
  </ns0:sheetViews>
  <ns0:sheetFormatPr baseColWidth="8" defaultRowHeight="15"/>
  <ns0:cols>
    <ns0:col width="12" customWidth="1" min="1" max="1"/>
    <ns0:col width="12" customWidth="1" min="2" max="2"/>
    <ns0:col width="16" customWidth="1" min="3" max="3"/>
    <ns0:col width="12" customWidth="1" min="4" max="4"/>
    <ns0:col width="8" customWidth="1" min="5" max="5"/>
    <ns0:col width="12" customWidth="1" min="6" max="6"/>
    <ns0:col width="12" customWidth="1" min="7" max="7"/>
    <ns0:col width="12" customWidth="1" min="8" max="8"/>
    <ns0:col width="12" customWidth="1" min="9" max="9"/>
    <ns0:col width="12" customWidth="1" min="10" max="10"/>
    <ns0:col width="12" customWidth="1" min="11" max="11"/>
    <ns0:col width="12" customWidth="1" min="12" max="12"/>
    <ns0:col width="12" customWidth="1" min="13" max="13"/>
    <ns0:col width="12" customWidth="1" min="14" max="14"/>
    <ns0:col width="10" customWidth="1" min="15" max="15"/>
    <ns0:col width="24" customWidth="1" min="16" max="16"/>
  </ns0:cols>
  <ns0:sheetData>
    <ns0:row r="1" ht="30" customHeight="1">
      <ns0:c r="A1" s="72" t="inlineStr">
        <ns0:is>
          <ns0:t>在庫・入荷管理</ns0:t>
        </ns0:is>
      </ns0:c>
      <ns0:c r="B1" s="1" t="n"/>
      <ns0:c r="C1" s="1" t="n"/>
      <ns0:c r="D1" s="1" t="n"/>
      <ns0:c r="E1" s="1" t="n"/>
      <ns0:c r="F1" s="1" t="n"/>
      <ns0:c r="G1" s="1" t="n"/>
      <ns0:c r="H1" s="1" t="n"/>
      <ns0:c r="I1" s="1" t="n"/>
      <ns0:c r="J1" s="1" t="n"/>
      <ns0:c r="K1" s="1" t="n"/>
      <ns0:c r="L1" s="1" t="n"/>
      <ns0:c r="M1" s="1" t="n"/>
      <ns0:c r="N1" s="1" t="n"/>
      <ns0:c r="O1" s="1" t="n"/>
      <ns0:c r="P1" s="1" t="n"/>
    </ns0:row>
    <ns0:row r="2" ht="36" customHeight="1">
      <ns0:c r="A2" s="49" t="inlineStr">
        <ns0:is>
          <ns0:t>説明：倉庫・場所別に在庫、入荷待ち、検査待ち、引当済数量を管理し、利用可能在庫と低在庫・過剰在庫を自動表示します。</ns0:t>
        </ns0:is>
      </ns0:c>
      <ns0:c r="B2" s="1" t="n"/>
      <ns0:c r="C2" s="1" t="n"/>
      <ns0:c r="D2" s="1" t="n"/>
      <ns0:c r="E2" s="1" t="n"/>
      <ns0:c r="F2" s="1" t="n"/>
      <ns0:c r="G2" s="1" t="n"/>
      <ns0:c r="H2" s="1" t="n"/>
      <ns0:c r="I2" s="1" t="n"/>
      <ns0:c r="J2" s="1" t="n"/>
      <ns0:c r="K2" s="1" t="n"/>
      <ns0:c r="L2" s="1" t="n"/>
      <ns0:c r="M2" s="1" t="n"/>
      <ns0:c r="N2" s="1" t="n"/>
      <ns0:c r="O2" s="1" t="n"/>
      <ns0:c r="P2" s="1" t="n"/>
    </ns0:row>
    <ns0:row r="3">
      <ns0:c r="A3" s="36" t="inlineStr">
        <ns0:is>
          <ns0:t>倉庫・場所</ns0:t>
        </ns0:is>
      </ns0:c>
      <ns0:c r="B3" s="36" t="inlineStr">
        <ns0:is>
          <ns0:t>資材コード</ns0:t>
        </ns0:is>
      </ns0:c>
      <ns0:c r="C3" s="36" t="inlineStr">
        <ns0:is>
          <ns0:t>資材名</ns0:t>
        </ns0:is>
      </ns0:c>
      <ns0:c r="D3" s="36" t="inlineStr">
        <ns0:is>
          <ns0:t>分類</ns0:t>
        </ns0:is>
      </ns0:c>
      <ns0:c r="E3" s="36" t="inlineStr">
        <ns0:is>
          <ns0:t>単位</ns0:t>
        </ns0:is>
      </ns0:c>
      <ns0:c r="F3" s="36" t="inlineStr">
        <ns0:is>
          <ns0:t>現在庫</ns0:t>
        </ns0:is>
      </ns0:c>
      <ns0:c r="G3" s="36" t="inlineStr">
        <ns0:is>
          <ns0:t>安全在庫</ns0:t>
        </ns0:is>
      </ns0:c>
      <ns0:c r="H3" s="36" t="inlineStr">
        <ns0:is>
          <ns0:t>入荷待ち数量</ns0:t>
        </ns0:is>
      </ns0:c>
      <ns0:c r="I3" s="36" t="inlineStr">
        <ns0:is>
          <ns0:t>検査待ち数量</ns0:t>
        </ns0:is>
      </ns0:c>
      <ns0:c r="J3" s="36" t="inlineStr">
        <ns0:is>
          <ns0:t>引当済数量</ns0:t>
        </ns0:is>
      </ns0:c>
      <ns0:c r="K3" s="36" t="inlineStr">
        <ns0:is>
          <ns0:t>利用可能在庫</ns0:t>
        </ns0:is>
      </ns0:c>
      <ns0:c r="L3" s="36" t="inlineStr">
        <ns0:is>
          <ns0:t>在庫状態</ns0:t>
        </ns0:is>
      </ns0:c>
      <ns0:c r="M3" s="36" t="inlineStr">
        <ns0:is>
          <ns0:t>直近入庫日</ns0:t>
        </ns0:is>
      </ns0:c>
      <ns0:c r="N3" s="36" t="inlineStr">
        <ns0:is>
          <ns0:t>直近出庫日</ns0:t>
        </ns0:is>
      </ns0:c>
      <ns0:c r="O3" s="36" t="inlineStr">
        <ns0:is>
          <ns0:t>棚卸差異</ns0:t>
        </ns0:is>
      </ns0:c>
      <ns0:c r="P3" s="36" t="inlineStr">
        <ns0:is>
          <ns0:t>備考</ns0:t>
        </ns0:is>
      </ns0:c>
    </ns0:row>
    <ns0:row r="4">
      <ns0:c r="A4" s="56" t="inlineStr">
        <ns0:is>
          <ns0:t>本倉庫</ns0:t>
        </ns0:is>
      </ns0:c>
      <ns0:c r="B4" s="56" t="inlineStr">
        <ns0:is>
          <ns0:t>M001</ns0:t>
        </ns0:is>
      </ns0:c>
      <ns0:c r="C4" s="80">
        <ns0:f>IF($B4="","",IFERROR(VLOOKUP($B4,'資材リスト・標準ロス率'!$A$4:$Q$203,2,FALSE),""))</ns0:f>
        <ns0:v/>
      </ns0:c>
      <ns0:c r="D4" s="80">
        <ns0:f>IF($B4="","",IFERROR(VLOOKUP($B4,'資材リスト・標準ロス率'!$A$4:$Q$203,3,FALSE),""))</ns0:f>
        <ns0:v/>
      </ns0:c>
      <ns0:c r="E4" s="80">
        <ns0:f>IF($B4="","",IFERROR(VLOOKUP($B4,'資材リスト・標準ロス率'!$A$4:$Q$203,5,FALSE),""))</ns0:f>
        <ns0:v/>
      </ns0:c>
      <ns0:c r="F4" s="145" t="n">
        <ns0:v>25</ns0:v>
      </ns0:c>
      <ns0:c r="G4" s="145" t="n">
        <ns0:v>15</ns0:v>
      </ns0:c>
      <ns0:c r="H4" s="145" t="n">
        <ns0:v>10</ns0:v>
      </ns0:c>
      <ns0:c r="I4" s="145" t="n">
        <ns0:v>2</ns0:v>
      </ns0:c>
      <ns0:c r="J4" s="145" t="n">
        <ns0:v>5</ns0:v>
      </ns0:c>
      <ns0:c r="K4" s="143">
        <ns0:f>IF($B4="","",MAX($F4+$H4-$I4-$J4,0))</ns0:f>
        <ns0:v/>
      </ns0:c>
      <ns0:c r="L4" s="80">
        <ns0:f>IF($B4="","",IF($K4&lt;$G4,"低在庫",IF($K4&gt;$G4*3,"過剰在庫","正常")))</ns0:f>
        <ns0:v/>
      </ns0:c>
      <ns0:c r="M4" s="132" t="n">
        <ns0:v>46145</ns0:v>
      </ns0:c>
      <ns0:c r="N4" s="132" t="n">
        <ns0:v>46150</ns0:v>
      </ns0:c>
      <ns0:c r="O4" s="56" t="n">
        <ns0:v>0</ns0:v>
      </ns0:c>
      <ns0:c r="P4" s="56" t="inlineStr">
        <ns0:is>
          <ns0:t>鉄筋在庫は仕様別に管理してください</ns0:t>
        </ns0:is>
      </ns0:c>
    </ns0:row>
    <ns0:row r="5">
      <ns0:c r="A5" s="56" t="inlineStr">
        <ns0:is>
          <ns0:t>現場資材置場</ns0:t>
        </ns0:is>
      </ns0:c>
      <ns0:c r="B5" s="56" t="inlineStr">
        <ns0:is>
          <ns0:t>M002</ns0:t>
        </ns0:is>
      </ns0:c>
      <ns0:c r="C5" s="80">
        <ns0:f>IF($B5="","",IFERROR(VLOOKUP($B5,'資材リスト・標準ロス率'!$A$4:$Q$203,2,FALSE),""))</ns0:f>
        <ns0:v/>
      </ns0:c>
      <ns0:c r="D5" s="80">
        <ns0:f>IF($B5="","",IFERROR(VLOOKUP($B5,'資材リスト・標準ロス率'!$A$4:$Q$203,3,FALSE),""))</ns0:f>
        <ns0:v/>
      </ns0:c>
      <ns0:c r="E5" s="80">
        <ns0:f>IF($B5="","",IFERROR(VLOOKUP($B5,'資材リスト・標準ロス率'!$A$4:$Q$203,5,FALSE),""))</ns0:f>
        <ns0:v/>
      </ns0:c>
      <ns0:c r="F5" s="145" t="n">
        <ns0:v>0</ns0:v>
      </ns0:c>
      <ns0:c r="G5" s="145" t="n">
        <ns0:v>0</ns0:v>
      </ns0:c>
      <ns0:c r="H5" s="145" t="n">
        <ns0:v>0</ns0:v>
      </ns0:c>
      <ns0:c r="I5" s="145" t="n">
        <ns0:v>0</ns0:v>
      </ns0:c>
      <ns0:c r="J5" s="145" t="n">
        <ns0:v>0</ns0:v>
      </ns0:c>
      <ns0:c r="K5" s="143">
        <ns0:f>IF($B5="","",MAX($F5+$H5-$I5-$J5,0))</ns0:f>
        <ns0:v/>
      </ns0:c>
      <ns0:c r="L5" s="80">
        <ns0:f>IF($B5="","",IF($K5&lt;$G5,"低在庫",IF($K5&gt;$G5*3,"過剰在庫","正常")))</ns0:f>
        <ns0:v/>
      </ns0:c>
      <ns0:c r="M5" s="132" t="n">
        <ns0:v>46151</ns0:v>
      </ns0:c>
      <ns0:c r="N5" s="132" t="n">
        <ns0:v>46151</ns0:v>
      </ns0:c>
      <ns0:c r="O5" s="56" t="n">
        <ns0:v>0</ns0:v>
      </ns0:c>
      <ns0:c r="P5" s="56" t="inlineStr">
        <ns0:is>
          <ns0:t>生コンは在庫保管しません</ns0:t>
        </ns0:is>
      </ns0:c>
    </ns0:row>
    <ns0:row r="6">
      <ns0:c r="A6" s="56" t="inlineStr">
        <ns0:is>
          <ns0:t>防水材倉庫</ns0:t>
        </ns0:is>
      </ns0:c>
      <ns0:c r="B6" s="56" t="inlineStr">
        <ns0:is>
          <ns0:t>M005</ns0:t>
        </ns0:is>
      </ns0:c>
      <ns0:c r="C6" s="80">
        <ns0:f>IF($B6="","",IFERROR(VLOOKUP($B6,'資材リスト・標準ロス率'!$A$4:$Q$203,2,FALSE),""))</ns0:f>
        <ns0:v/>
      </ns0:c>
      <ns0:c r="D6" s="80">
        <ns0:f>IF($B6="","",IFERROR(VLOOKUP($B6,'資材リスト・標準ロス率'!$A$4:$Q$203,3,FALSE),""))</ns0:f>
        <ns0:v/>
      </ns0:c>
      <ns0:c r="E6" s="80">
        <ns0:f>IF($B6="","",IFERROR(VLOOKUP($B6,'資材リスト・標準ロス率'!$A$4:$Q$203,5,FALSE),""))</ns0:f>
        <ns0:v/>
      </ns0:c>
      <ns0:c r="F6" s="145" t="n">
        <ns0:v>300</ns0:v>
      </ns0:c>
      <ns0:c r="G6" s="145" t="n">
        <ns0:v>200</ns0:v>
      </ns0:c>
      <ns0:c r="H6" s="145" t="n">
        <ns0:v>0</ns0:v>
      </ns0:c>
      <ns0:c r="I6" s="145" t="n">
        <ns0:v>0</ns0:v>
      </ns0:c>
      <ns0:c r="J6" s="145" t="n">
        <ns0:v>0</ns0:v>
      </ns0:c>
      <ns0:c r="K6" s="143">
        <ns0:f>IF($B6="","",MAX($F6+$H6-$I6-$J6,0))</ns0:f>
        <ns0:v/>
      </ns0:c>
      <ns0:c r="L6" s="80">
        <ns0:f>IF($B6="","",IF($K6&lt;$G6,"低在庫",IF($K6&gt;$G6*3,"過剰在庫","正常")))</ns0:f>
        <ns0:v/>
      </ns0:c>
      <ns0:c r="M6" s="132" t="n">
        <ns0:v>46144</ns0:v>
      </ns0:c>
      <ns0:c r="N6" s="132" t="n">
        <ns0:v>46153</ns0:v>
      </ns0:c>
      <ns0:c r="O6" s="56" t="n">
        <ns0:v>0</ns0:v>
      </ns0:c>
      <ns0:c r="P6" s="56" t="inlineStr">
        <ns0:is>
          <ns0:t>防水シートは防湿保管</ns0:t>
        </ns0:is>
      </ns0:c>
    </ns0:row>
    <ns0:row r="7">
      <ns0:c r="A7" s="56" t="inlineStr">
        <ns0:is>
          <ns0:t>内装材倉庫</ns0:t>
        </ns0:is>
      </ns0:c>
      <ns0:c r="B7" s="56" t="inlineStr">
        <ns0:is>
          <ns0:t>M006</ns0:t>
        </ns0:is>
      </ns0:c>
      <ns0:c r="C7" s="80">
        <ns0:f>IF($B7="","",IFERROR(VLOOKUP($B7,'資材リスト・標準ロス率'!$A$4:$Q$203,2,FALSE),""))</ns0:f>
        <ns0:v/>
      </ns0:c>
      <ns0:c r="D7" s="80">
        <ns0:f>IF($B7="","",IFERROR(VLOOKUP($B7,'資材リスト・標準ロス率'!$A$4:$Q$203,3,FALSE),""))</ns0:f>
        <ns0:v/>
      </ns0:c>
      <ns0:c r="E7" s="80">
        <ns0:f>IF($B7="","",IFERROR(VLOOKUP($B7,'資材リスト・標準ロス率'!$A$4:$Q$203,5,FALSE),""))</ns0:f>
        <ns0:v/>
      </ns0:c>
      <ns0:c r="F7" s="145" t="n">
        <ns0:v>120</ns0:v>
      </ns0:c>
      <ns0:c r="G7" s="145" t="n">
        <ns0:v>150</ns0:v>
      </ns0:c>
      <ns0:c r="H7" s="145" t="n">
        <ns0:v>0</ns0:v>
      </ns0:c>
      <ns0:c r="I7" s="145" t="n">
        <ns0:v>0</ns0:v>
      </ns0:c>
      <ns0:c r="J7" s="145" t="n">
        <ns0:v>20</ns0:v>
      </ns0:c>
      <ns0:c r="K7" s="143">
        <ns0:f>IF($B7="","",MAX($F7+$H7-$I7-$J7,0))</ns0:f>
        <ns0:v/>
      </ns0:c>
      <ns0:c r="L7" s="80">
        <ns0:f>IF($B7="","",IF($K7&lt;$G7,"低在庫",IF($K7&gt;$G7*3,"過剰在庫","正常")))</ns0:f>
        <ns0:v/>
      </ns0:c>
      <ns0:c r="M7" s="132" t="n">
        <ns0:v>46147</ns0:v>
      </ns0:c>
      <ns0:c r="N7" s="132" t="n">
        <ns0:v>46154</ns0:v>
      </ns0:c>
      <ns0:c r="O7" s="56" t="n">
        <ns0:v>-2</ns0:v>
      </ns0:c>
      <ns0:c r="P7" s="56" t="inlineStr">
        <ns0:is>
          <ns0:t>安全在庫未満のため追加購買が必要</ns0:t>
        </ns0:is>
      </ns0:c>
    </ns0:row>
    <ns0:row r="8">
      <ns0:c r="A8" s="56" t="inlineStr">
        <ns0:is>
          <ns0:t>設備材倉庫</ns0:t>
        </ns0:is>
      </ns0:c>
      <ns0:c r="B8" s="56" t="inlineStr">
        <ns0:is>
          <ns0:t>M007</ns0:t>
        </ns0:is>
      </ns0:c>
      <ns0:c r="C8" s="80">
        <ns0:f>IF($B8="","",IFERROR(VLOOKUP($B8,'資材リスト・標準ロス率'!$A$4:$Q$203,2,FALSE),""))</ns0:f>
        <ns0:v/>
      </ns0:c>
      <ns0:c r="D8" s="80">
        <ns0:f>IF($B8="","",IFERROR(VLOOKUP($B8,'資材リスト・標準ロス率'!$A$4:$Q$203,3,FALSE),""))</ns0:f>
        <ns0:v/>
      </ns0:c>
      <ns0:c r="E8" s="80">
        <ns0:f>IF($B8="","",IFERROR(VLOOKUP($B8,'資材リスト・標準ロス率'!$A$4:$Q$203,5,FALSE),""))</ns0:f>
        <ns0:v/>
      </ns0:c>
      <ns0:c r="F8" s="145" t="n">
        <ns0:v>500</ns0:v>
      </ns0:c>
      <ns0:c r="G8" s="145" t="n">
        <ns0:v>300</ns0:v>
      </ns0:c>
      <ns0:c r="H8" s="145" t="n">
        <ns0:v>100</ns0:v>
      </ns0:c>
      <ns0:c r="I8" s="145" t="n">
        <ns0:v>0</ns0:v>
      </ns0:c>
      <ns0:c r="J8" s="145" t="n">
        <ns0:v>80</ns0:v>
      </ns0:c>
      <ns0:c r="K8" s="143">
        <ns0:f>IF($B8="","",MAX($F8+$H8-$I8-$J8,0))</ns0:f>
        <ns0:v/>
      </ns0:c>
      <ns0:c r="L8" s="80">
        <ns0:f>IF($B8="","",IF($K8&lt;$G8,"低在庫",IF($K8&gt;$G8*3,"過剰在庫","正常")))</ns0:f>
        <ns0:v/>
      </ns0:c>
      <ns0:c r="M8" s="132" t="n">
        <ns0:v>46149</ns0:v>
      </ns0:c>
      <ns0:c r="N8" s="132" t="n">
        <ns0:v>46154</ns0:v>
      </ns0:c>
      <ns0:c r="O8" s="56" t="n">
        <ns0:v>0</ns0:v>
      </ns0:c>
      <ns0:c r="P8" s="56" t="str"/>
    </ns0:row>
  </ns0:sheetData>
  <ns0:mergeCells count="2">
    <ns0:mergeCell ref="A1:P1"/>
    <ns0:mergeCell ref="A2:P2"/>
  </ns0:mergeCells>
  <ns0:conditionalFormatting sqref="L4:L8">
    <ns0:cfRule type="expression" priority="1" dxfId="0">
      <ns0:formula>$L4="低在庫"</ns0:formula>
    </ns0:cfRule>
    <ns0:cfRule type="expression" priority="2" dxfId="3">
      <ns0:formula>$L4="過剰在庫"</ns0:formula>
    </ns0:cfRule>
  </ns0:conditionalFormatting>
  <ns0:pageMargins left="0.7" right="0.7" top="0.75" bottom="0.75" header="0.3" footer="0.3"/>
  <ns0:tableParts count="1">
    <ns0:tablePart ns1:id="rId1"/>
  </ns0:tableParts>
</ns0:worksheet>
</file>

<file path=xl/worksheets/sheet9.xml><?xml version="1.0" encoding="utf-8"?>
<ns0:worksheet xmlns:ns0="http://schemas.openxmlformats.org/spreadsheetml/2006/main" xmlns:ns1="http://schemas.openxmlformats.org/officeDocument/2006/relationships">
  <ns0:sheetPr>
    <ns0:outlinePr summaryBelow="1" summaryRight="1"/>
    <ns0:pageSetUpPr/>
  </ns0:sheetPr>
  <ns0:dimension ref="A1:L8"/>
  <ns0:sheetViews>
    <ns0:sheetView workbookViewId="0">
      <ns0:selection activeCell="A1" sqref="A1"/>
    </ns0:sheetView>
  </ns0:sheetViews>
  <ns0:sheetFormatPr baseColWidth="8" defaultRowHeight="15"/>
  <ns0:cols>
    <ns0:col width="18" customWidth="1" min="1" max="1"/>
    <ns0:col width="12" customWidth="1" min="2" max="2"/>
    <ns0:col width="10" customWidth="1" min="3" max="3"/>
    <ns0:col width="14" customWidth="1" min="4" max="4"/>
    <ns0:col width="14" customWidth="1" min="5" max="5"/>
    <ns0:col width="14" customWidth="1" min="6" max="6"/>
    <ns0:col width="12" customWidth="1" min="7" max="7"/>
    <ns0:col width="18" customWidth="1" min="8" max="8"/>
    <ns0:col width="12" customWidth="1" min="9" max="9"/>
    <ns0:col width="8" customWidth="1" min="10" max="10"/>
    <ns0:col width="20" customWidth="1" min="11" max="11"/>
    <ns0:col width="24" customWidth="1" min="12" max="12"/>
  </ns0:cols>
  <ns0:sheetData>
    <ns0:row r="1" ht="30" customHeight="1">
      <ns0:c r="A1" s="72" t="inlineStr">
        <ns0:is>
          <ns0:t>仕入先評価</ns0:t>
        </ns0:is>
      </ns0:c>
      <ns0:c r="B1" s="1" t="n"/>
      <ns0:c r="C1" s="1" t="n"/>
      <ns0:c r="D1" s="1" t="n"/>
      <ns0:c r="E1" s="1" t="n"/>
      <ns0:c r="F1" s="1" t="n"/>
      <ns0:c r="G1" s="1" t="n"/>
      <ns0:c r="H1" s="1" t="n"/>
      <ns0:c r="I1" s="1" t="n"/>
      <ns0:c r="J1" s="1" t="n"/>
      <ns0:c r="K1" s="1" t="n"/>
      <ns0:c r="L1" s="1" t="n"/>
    </ns0:row>
    <ns0:row r="2" ht="36" customHeight="1">
      <ns0:c r="A2" s="49" t="inlineStr">
        <ns0:is>
          <ns0:t>説明：資材分類別に仕入先の納期、品質、価格、対応スピードを評価し、総合スコア、ランク、取引方針を自動生成します。評価は 0-100 点を推奨します。</ns0:t>
        </ns0:is>
      </ns0:c>
      <ns0:c r="B2" s="1" t="n"/>
      <ns0:c r="C2" s="1" t="n"/>
      <ns0:c r="D2" s="1" t="n"/>
      <ns0:c r="E2" s="1" t="n"/>
      <ns0:c r="F2" s="1" t="n"/>
      <ns0:c r="G2" s="1" t="n"/>
      <ns0:c r="H2" s="1" t="n"/>
      <ns0:c r="I2" s="1" t="n"/>
      <ns0:c r="J2" s="1" t="n"/>
      <ns0:c r="K2" s="1" t="n"/>
      <ns0:c r="L2" s="1" t="n"/>
    </ns0:row>
    <ns0:row r="3">
      <ns0:c r="A3" s="36" t="inlineStr">
        <ns0:is>
          <ns0:t>仕入先</ns0:t>
        </ns0:is>
      </ns0:c>
      <ns0:c r="B3" s="36" t="inlineStr">
        <ns0:is>
          <ns0:t>資材分類</ns0:t>
        </ns0:is>
      </ns0:c>
      <ns0:c r="C3" s="36" t="inlineStr">
        <ns0:is>
          <ns0:t>担当者</ns0:t>
        </ns0:is>
      </ns0:c>
      <ns0:c r="D3" s="36" t="inlineStr">
        <ns0:is>
          <ns0:t>納期遵守率・点</ns0:t>
        </ns0:is>
      </ns0:c>
      <ns0:c r="E3" s="36" t="inlineStr">
        <ns0:is>
          <ns0:t>品質合格率・点</ns0:t>
        </ns0:is>
      </ns0:c>
      <ns0:c r="F3" s="36" t="inlineStr">
        <ns0:is>
          <ns0:t>価格競争力・点</ns0:t>
        </ns0:is>
      </ns0:c>
      <ns0:c r="G3" s="36" t="inlineStr">
        <ns0:is>
          <ns0:t>対応スピード・点</ns0:t>
        </ns0:is>
      </ns0:c>
      <ns0:c r="H3" s="36" t="inlineStr">
        <ns0:is>
          <ns0:t>支払サイト・条件</ns0:t>
        </ns0:is>
      </ns0:c>
      <ns0:c r="I3" s="36" t="inlineStr">
        <ns0:is>
          <ns0:t>総合スコア</ns0:t>
        </ns0:is>
      </ns0:c>
      <ns0:c r="J3" s="36" t="inlineStr">
        <ns0:is>
          <ns0:t>ランク</ns0:t>
        </ns0:is>
      </ns0:c>
      <ns0:c r="K3" s="36" t="inlineStr">
        <ns0:is>
          <ns0:t>推奨方針</ns0:t>
        </ns0:is>
      </ns0:c>
      <ns0:c r="L3" s="36" t="inlineStr">
        <ns0:is>
          <ns0:t>備考</ns0:t>
        </ns0:is>
      </ns0:c>
    </ns0:row>
    <ns0:row r="4">
      <ns0:c r="A4" s="56" t="inlineStr">
        <ns0:is>
          <ns0:t>北日本鋼材サプライ</ns0:t>
        </ns0:is>
      </ns0:c>
      <ns0:c r="B4" s="56" t="inlineStr">
        <ns0:is>
          <ns0:t>鋼材</ns0:t>
        </ns0:is>
      </ns0:c>
      <ns0:c r="C4" s="56" t="inlineStr">
        <ns0:is>
          <ns0:t>佐藤部長</ns0:t>
        </ns0:is>
      </ns0:c>
      <ns0:c r="D4" s="148" t="n">
        <ns0:v>92</ns0:v>
      </ns0:c>
      <ns0:c r="E4" s="148" t="n">
        <ns0:v>95</ns0:v>
      </ns0:c>
      <ns0:c r="F4" s="148" t="n">
        <ns0:v>86</ns0:v>
      </ns0:c>
      <ns0:c r="G4" s="148" t="n">
        <ns0:v>90</ns0:v>
      </ns0:c>
      <ns0:c r="H4" s="148" t="inlineStr">
        <ns0:is>
          <ns0:t>月末締め翌月末払い</ns0:t>
        </ns0:is>
      </ns0:c>
      <ns0:c r="I4" s="149">
        <ns0:f>IF($A4="","",ROUND($D4*0.35+$E4*0.35+$F4*0.15+$G4*0.15,1))</ns0:f>
        <ns0:v/>
      </ns0:c>
      <ns0:c r="J4" s="80">
        <ns0:f>IF($A4="","",IF($I4&gt;=90,"A",IF($I4&gt;=80,"B",IF($I4&gt;=70,"C","D"))))</ns0:f>
        <ns0:v/>
      </ns0:c>
      <ns0:c r="K4" s="80">
        <ns0:f>IF($A4="","",IF($J4="A","優先取引・年間基本契約",IF($J4="B","取引継続・定期価格交渉",IF($J4="C","数量限定取引・改善観察","取引停止または予備先"))))</ns0:f>
        <ns0:v/>
      </ns0:c>
      <ns0:c r="L4" s="56" t="inlineStr">
        <ns0:is>
          <ns0:t>鉄筋の主力仕入先</ns0:t>
        </ns0:is>
      </ns0:c>
    </ns0:row>
    <ns0:row r="5">
      <ns0:c r="A5" s="56" t="inlineStr">
        <ns0:is>
          <ns0:t>都市建設生コン</ns0:t>
        </ns0:is>
      </ns0:c>
      <ns0:c r="B5" s="56" t="inlineStr">
        <ns0:is>
          <ns0:t>コンクリート</ns0:t>
        </ns0:is>
      </ns0:c>
      <ns0:c r="C5" s="56" t="inlineStr">
        <ns0:is>
          <ns0:t>鈴木部長</ns0:t>
        </ns0:is>
      </ns0:c>
      <ns0:c r="D5" s="148" t="n">
        <ns0:v>88</ns0:v>
      </ns0:c>
      <ns0:c r="E5" s="148" t="n">
        <ns0:v>92</ns0:v>
      </ns0:c>
      <ns0:c r="F5" s="148" t="n">
        <ns0:v>80</ns0:v>
      </ns0:c>
      <ns0:c r="G5" s="148" t="n">
        <ns0:v>85</ns0:v>
      </ns0:c>
      <ns0:c r="H5" s="148" t="inlineStr">
        <ns0:is>
          <ns0:t>月締め</ns0:t>
        </ns0:is>
      </ns0:c>
      <ns0:c r="I5" s="149">
        <ns0:f>IF($A5="","",ROUND($D5*0.35+$E5*0.35+$F5*0.15+$G5*0.15,1))</ns0:f>
        <ns0:v/>
      </ns0:c>
      <ns0:c r="J5" s="80">
        <ns0:f>IF($A5="","",IF($I5&gt;=90,"A",IF($I5&gt;=80,"B",IF($I5&gt;=70,"C","D"))))</ns0:f>
        <ns0:v/>
      </ns0:c>
      <ns0:c r="K5" s="80">
        <ns0:f>IF($A5="","",IF($J5="A","優先取引・年間基本契約",IF($J5="B","取引継続・定期価格交渉",IF($J5="C","数量限定取引・改善観察","取引停止または予備先"))))</ns0:f>
        <ns0:v/>
      </ns0:c>
      <ns0:c r="L5" s="56" t="inlineStr">
        <ns0:is>
          <ns0:t>打設計画に合わせる</ns0:t>
        </ns0:is>
      </ns0:c>
    </ns0:row>
    <ns0:row r="6">
      <ns0:c r="A6" s="56" t="inlineStr">
        <ns0:is>
          <ns0:t>防水資材株式会社</ns0:t>
        </ns0:is>
      </ns0:c>
      <ns0:c r="B6" s="56" t="inlineStr">
        <ns0:is>
          <ns0:t>防水・断熱</ns0:t>
        </ns0:is>
      </ns0:c>
      <ns0:c r="C6" s="56" t="inlineStr">
        <ns0:is>
          <ns0:t>高橋部長</ns0:t>
        </ns0:is>
      </ns0:c>
      <ns0:c r="D6" s="148" t="n">
        <ns0:v>84</ns0:v>
      </ns0:c>
      <ns0:c r="E6" s="148" t="n">
        <ns0:v>90</ns0:v>
      </ns0:c>
      <ns0:c r="F6" s="148" t="n">
        <ns0:v>83</ns0:v>
      </ns0:c>
      <ns0:c r="G6" s="148" t="n">
        <ns0:v>88</ns0:v>
      </ns0:c>
      <ns0:c r="H6" s="148" t="inlineStr">
        <ns0:is>
          <ns0:t>納品・請求後30日払い</ns0:t>
        </ns0:is>
      </ns0:c>
      <ns0:c r="I6" s="149">
        <ns0:f>IF($A6="","",ROUND($D6*0.35+$E6*0.35+$F6*0.15+$G6*0.15,1))</ns0:f>
        <ns0:v/>
      </ns0:c>
      <ns0:c r="J6" s="80">
        <ns0:f>IF($A6="","",IF($I6&gt;=90,"A",IF($I6&gt;=80,"B",IF($I6&gt;=70,"C","D"))))</ns0:f>
        <ns0:v/>
      </ns0:c>
      <ns0:c r="K6" s="80">
        <ns0:f>IF($A6="","",IF($J6="A","優先取引・年間基本契約",IF($J6="B","取引継続・定期価格交渉",IF($J6="C","数量限定取引・改善観察","取引停止または予備先"))))</ns0:f>
        <ns0:v/>
      </ns0:c>
      <ns0:c r="L6" s="56" t="inlineStr">
        <ns0:is>
          <ns0:t>ロット検査に注意</ns0:t>
        </ns0:is>
      </ns0:c>
    </ns0:row>
    <ns0:row r="7">
      <ns0:c r="A7" s="56" t="inlineStr">
        <ns0:is>
          <ns0:t>内装資材センター</ns0:t>
        </ns0:is>
      </ns0:c>
      <ns0:c r="B7" s="56" t="inlineStr">
        <ns0:is>
          <ns0:t>内装仕上げ</ns0:t>
        </ns0:is>
      </ns0:c>
      <ns0:c r="C7" s="56" t="inlineStr">
        <ns0:is>
          <ns0:t>田中部長</ns0:t>
        </ns0:is>
      </ns0:c>
      <ns0:c r="D7" s="148" t="n">
        <ns0:v>78</ns0:v>
      </ns0:c>
      <ns0:c r="E7" s="148" t="n">
        <ns0:v>86</ns0:v>
      </ns0:c>
      <ns0:c r="F7" s="148" t="n">
        <ns0:v>88</ns0:v>
      </ns0:c>
      <ns0:c r="G7" s="148" t="n">
        <ns0:v>80</ns0:v>
      </ns0:c>
      <ns0:c r="H7" s="148" t="inlineStr">
        <ns0:is>
          <ns0:t>前払30%・納品時70%</ns0:t>
        </ns0:is>
      </ns0:c>
      <ns0:c r="I7" s="149">
        <ns0:f>IF($A7="","",ROUND($D7*0.35+$E7*0.35+$F7*0.15+$G7*0.15,1))</ns0:f>
        <ns0:v/>
      </ns0:c>
      <ns0:c r="J7" s="80">
        <ns0:f>IF($A7="","",IF($I7&gt;=90,"A",IF($I7&gt;=80,"B",IF($I7&gt;=70,"C","D"))))</ns0:f>
        <ns0:v/>
      </ns0:c>
      <ns0:c r="K7" s="80">
        <ns0:f>IF($A7="","",IF($J7="A","優先取引・年間基本契約",IF($J7="B","取引継続・定期価格交渉",IF($J7="C","数量限定取引・改善観察","取引停止または予備先"))))</ns0:f>
        <ns0:v/>
      </ns0:c>
      <ns0:c r="L7" s="56" t="inlineStr">
        <ns0:is>
          <ns0:t>色番管理を強化</ns0:t>
        </ns0:is>
      </ns0:c>
    </ns0:row>
    <ns0:row r="8">
      <ns0:c r="A8" s="56" t="inlineStr">
        <ns0:is>
          <ns0:t>設備資材サプライヤー</ns0:t>
        </ns0:is>
      </ns0:c>
      <ns0:c r="B8" s="56" t="inlineStr">
        <ns0:is>
          <ns0:t>設備資材</ns0:t>
        </ns0:is>
      </ns0:c>
      <ns0:c r="C8" s="56" t="inlineStr">
        <ns0:is>
          <ns0:t>伊藤部長</ns0:t>
        </ns0:is>
      </ns0:c>
      <ns0:c r="D8" s="148" t="n">
        <ns0:v>90</ns0:v>
      </ns0:c>
      <ns0:c r="E8" s="148" t="n">
        <ns0:v>88</ns0:v>
      </ns0:c>
      <ns0:c r="F8" s="148" t="n">
        <ns0:v>82</ns0:v>
      </ns0:c>
      <ns0:c r="G8" s="148" t="n">
        <ns0:v>92</ns0:v>
      </ns0:c>
      <ns0:c r="H8" s="148" t="inlineStr">
        <ns0:is>
          <ns0:t>月末締め45日払い</ns0:t>
        </ns0:is>
      </ns0:c>
      <ns0:c r="I8" s="149">
        <ns0:f>IF($A8="","",ROUND($D8*0.35+$E8*0.35+$F8*0.15+$G8*0.15,1))</ns0:f>
        <ns0:v/>
      </ns0:c>
      <ns0:c r="J8" s="80">
        <ns0:f>IF($A8="","",IF($I8&gt;=90,"A",IF($I8&gt;=80,"B",IF($I8&gt;=70,"C","D"))))</ns0:f>
        <ns0:v/>
      </ns0:c>
      <ns0:c r="K8" s="80">
        <ns0:f>IF($A8="","",IF($J8="A","優先取引・年間基本契約",IF($J8="B","取引継続・定期価格交渉",IF($J8="C","数量限定取引・改善観察","取引停止または予備先"))))</ns0:f>
        <ns0:v/>
      </ns0:c>
      <ns0:c r="L8" s="56" t="inlineStr">
        <ns0:is>
          <ns0:t>対応が早い</ns0:t>
        </ns0:is>
      </ns0:c>
    </ns0:row>
  </ns0:sheetData>
  <ns0:mergeCells count="2">
    <ns0:mergeCell ref="A2:L2"/>
    <ns0:mergeCell ref="A1:L1"/>
  </ns0:mergeCells>
  <ns0:conditionalFormatting sqref="I4:I8">
    <ns0:cfRule type="colorScale" priority="1">
      <ns0:colorScale>
        <ns0:cfvo type="min"/>
        <ns0:cfvo type="percentile" val="50"/>
        <ns0:cfvo type="max"/>
        <ns0:color rgb="00F4CCCC"/>
        <ns0:color rgb="00FFF2CC"/>
        <ns0:color rgb="00D9EAD3"/>
      </ns0:colorScale>
    </ns0:cfRule>
  </ns0:conditionalFormatting>
  <ns0:dataValidations count="1">
    <ns0:dataValidation sqref="B4:B8" showDropDown="0" showInputMessage="0" showErrorMessage="0" allowBlank="0" type="list">
      <ns0:formula1>'パラメーター設定'!$A$17:$A$26</ns0:formula1>
    </ns0:dataValidation>
  </ns0:dataValidations>
  <ns0:pageMargins left="0.7" right="0.7" top="0.75" bottom="0.75" header="0.3" footer="0.3"/>
  <ns0:tableParts count="1">
    <ns0:tablePart ns1:id="rId1"/>
  </ns0:tableParts>
</ns0:worksheet>
</file>

<file path=docProps/app.xml><?xml version="1.0" encoding="utf-8"?>
<ns0:Properties xmlns:ns0="http://schemas.openxmlformats.org/officeDocument/2006/extended-properties">
  <ns0:Application>Microsoft Excel Compatible / Openpyxl 3.1.5</ns0:Application>
  <ns0:AppVersion>3.1</ns0:AppVersion>
</ns0:Properties>
</file>

<file path=docProps/core.xml><?xml version="1.0" encoding="utf-8"?>
<ns0:coreProperties xmlns:dc="http://purl.org/dc/elements/1.1/" xmlns:ns0="http://schemas.openxmlformats.org/package/2006/metadata/core-properties" xmlns:ns2="http://purl.org/dc/terms/" xmlns:xsi="http://www.w3.org/2001/XMLSchema-instance">
  <dc:creator>Finite Field</dc:creator>
  <dc:title>建設資材ロス分析・リーン購買計画表</dc:title>
  <dc:description>建設資材の需要、ロス、購買、在庫・入荷、仕入先評価を管理する汎用ワークブックです。</dc:description>
  <ns2:created xsi:type="dcterms:W3CDTF">2026-05-14T11:03:01Z</ns2:created>
  <ns2:modified xsi:type="dcterms:W3CDTF">2026-05-14T11:04:00Z</ns2:modified>
  <ns0:lastModifiedBy>Finite Field</ns0:lastModifiedBy>
</ns0:coreProperties>
</file>