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workbookProtection/>
  <bookViews>
    <workbookView visibility="visible" showHorizontalScroll="true" showVerticalScroll="true" showSheetTabs="true" tabRatio="600" autoFilterDateGrouping="true"/>
  </bookViews>
  <sheets>
    <sheet name="Guide d'Utilisation" sheetId="1" r:id="rId1" state="visible"/>
    <sheet name="Tableau de Bord" sheetId="2" r:id="rId2" state="visible"/>
    <sheet name="Registre de Flotte" sheetId="3" r:id="rId3" state="visible"/>
    <sheet name="Plan de Maintenance" sheetId="4" r:id="rId4" state="visible"/>
    <sheet name="Registre de Maintenance" sheetId="5" r:id="rId5" state="visible"/>
    <sheet name="Historique des Modifications" sheetId="6" r:id="rId6" state="visible"/>
    <sheet name="Paramètres" sheetId="7" r:id="rId7" state="visible"/>
  </sheets>
  <definedNames>
    <definedName name="WorkCategoryList">Paramètres!$A$2:$A$6</definedName>
    <definedName name="JudgementStatusList">Paramètres!$C$2:$C$4</definedName>
    <definedName name="VehicleStatusList">Paramètres!$E$2:$E$4</definedName>
    <definedName name="ScheduleWorkList">Paramètres!$G$2:$G$6</definedName>
    <definedName name="ScheduleStatusList">Paramètres!$I$2:$I$5</definedName>
    <definedName name="VehicleList">'Registre de Flotte'!$C$5:$C$104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<sst xmlns="http://schemas.openxmlformats.org/spreadsheetml/2006/main" count="98" uniqueCount="98">
  <si>
    <t>Not Started Count</t>
  </si>
  <si>
    <t>Supervisor / Operator</t>
  </si>
  <si>
    <t>Breakdown Repair</t>
  </si>
  <si>
    <t>Vehicle Maintenance Log Template | User Guide</t>
  </si>
  <si>
    <t>Template Purpose</t>
  </si>
  <si>
    <t>A business template designed to manage vehicle schedules, maintenance, repair history, and change history in one workbook to prevent overdue inspections and delayed repairs.</t>
  </si>
  <si>
    <t>Operation Flow (4 Steps)</t>
  </si>
  <si>
    <t>Step 1: Register</t>
  </si>
  <si>
    <t>First, set up main vehicle info and settings in "Settings" or "Fleet Register" to establish operational baselines.</t>
  </si>
  <si>
    <t>Step 2: Check Status</t>
  </si>
  <si>
    <t>Organize current statuses to make daily schedules easier to track.</t>
  </si>
  <si>
    <t>Step 3: Update Schedule</t>
  </si>
  <si>
    <t>Keep the latest schedule in the "Maintenance Plan" sheet to visualize today’s tasks.</t>
  </si>
  <si>
    <t>Step 4: Manage History</t>
  </si>
  <si>
    <t>Consolidate all changes into the "Change History" sheet to retain data for future improvements.</t>
  </si>
  <si>
    <t>Legend (Color Coding)</t>
  </si>
  <si>
    <t>Light Blue</t>
  </si>
  <si>
    <t>Cells requiring manual entry</t>
  </si>
  <si>
    <t>Light Green</t>
  </si>
  <si>
    <t>Cells to select from a dropdown list</t>
  </si>
  <si>
    <t>Light Gray</t>
  </si>
  <si>
    <t>Formula cells with auto-calculation (non-editable)</t>
  </si>
  <si>
    <t>Usage Precautions</t>
  </si>
  <si>
    <t>Input cells and dropdown cells can be edited. Formula cells are protected to prevent accidental changes. Updating the lists in Master Settings updates the corresponding dropdown options.</t>
  </si>
  <si>
    <t>Dashboard | Maintenance KPIs, Next Schedules, &amp; Vehicle Status</t>
  </si>
  <si>
    <t>Total Fleet Size</t>
  </si>
  <si>
    <t>Scheduled Inspections (Month)</t>
  </si>
  <si>
    <t>Vehicles Requiring Maintenance / Attention</t>
  </si>
  <si>
    <t>Pending Repair Requests</t>
  </si>
  <si>
    <t>Items to Check</t>
  </si>
  <si>
    <t>Shaken within 30 Days</t>
  </si>
  <si>
    <t>Inspection within 30 Days</t>
  </si>
  <si>
    <t>Overdue Schedules</t>
  </si>
  <si>
    <t>Maintenance Required Count</t>
  </si>
  <si>
    <t>Registered Vehicle Count</t>
  </si>
  <si>
    <t>Based on current month schedules</t>
  </si>
  <si>
    <t>Judgment Status</t>
  </si>
  <si>
    <t>Vehicle Maintenance Status List</t>
  </si>
  <si>
    <t>Inspections &amp; Maintenance in Next 30 Days</t>
  </si>
  <si>
    <t>Vehicle Name</t>
  </si>
  <si>
    <t>Last Inspection Date</t>
  </si>
  <si>
    <t>Next Inspection Date</t>
  </si>
  <si>
    <t>Current Operation Status</t>
  </si>
  <si>
    <t>Scheduled Date</t>
  </si>
  <si>
    <t>Vehicle</t>
  </si>
  <si>
    <t>Scheduled Work Item</t>
  </si>
  <si>
    <t>Status</t>
  </si>
  <si>
    <t>Remarks</t>
  </si>
  <si>
    <t>Fleet Register | Vehicle Information</t>
  </si>
  <si>
    <t>Vehicle ID</t>
  </si>
  <si>
    <t>License Plate</t>
  </si>
  <si>
    <t>Vehicle Type</t>
  </si>
  <si>
    <t>Next Shaken Date</t>
  </si>
  <si>
    <t>Total Odometer (km)</t>
  </si>
  <si>
    <t>Supervisor</t>
  </si>
  <si>
    <t>Current Status</t>
  </si>
  <si>
    <t>Maintenance Plan | Inspection &amp; Maintenance Schedule</t>
  </si>
  <si>
    <t>Schedule ID</t>
  </si>
  <si>
    <t>Scheduled Inspection / Maintenance Date</t>
  </si>
  <si>
    <t>Service Shop / Facility</t>
  </si>
  <si>
    <t>Estimated Cost</t>
  </si>
  <si>
    <t>Maintenance Log | Inspection, Maintenance &amp; Repair Records</t>
  </si>
  <si>
    <t>Record ID</t>
  </si>
  <si>
    <t>Work Date</t>
  </si>
  <si>
    <t>Work Category</t>
  </si>
  <si>
    <t>Work Details</t>
  </si>
  <si>
    <t>Odometer (km)</t>
  </si>
  <si>
    <t>Actual Cost</t>
  </si>
  <si>
    <t>Service Tech / Facility</t>
  </si>
  <si>
    <t>Change History | Log of Schedule &amp; Status Updates</t>
  </si>
  <si>
    <t>History ID</t>
  </si>
  <si>
    <t>Modified Date/Time</t>
  </si>
  <si>
    <t>Target Vehicle / Schedule ID</t>
  </si>
  <si>
    <t>Modified Item</t>
  </si>
  <si>
    <t>Before</t>
  </si>
  <si>
    <t>After</t>
  </si>
  <si>
    <t>Work Category List</t>
  </si>
  <si>
    <t>Vehicle Status</t>
  </si>
  <si>
    <t>Scheduled Item</t>
  </si>
  <si>
    <t>Schedule Status</t>
  </si>
  <si>
    <t>Statutory Inspection</t>
  </si>
  <si>
    <t>Normal</t>
  </si>
  <si>
    <t>Active</t>
  </si>
  <si>
    <t>Not Started</t>
  </si>
  <si>
    <t>Shaken</t>
  </si>
  <si>
    <t>Observation</t>
  </si>
  <si>
    <t>Under Maintenance</t>
  </si>
  <si>
    <t>In Progress</t>
  </si>
  <si>
    <t>General Maintenance</t>
  </si>
  <si>
    <t>Attention Required</t>
  </si>
  <si>
    <t>Out of Service</t>
  </si>
  <si>
    <t>Completed</t>
  </si>
  <si>
    <t>Consumables Replacement</t>
  </si>
  <si>
    <t>Oil Change</t>
  </si>
  <si>
    <t>Deferred</t>
  </si>
  <si>
    <t>Other</t>
  </si>
  <si>
    <t>Notes</t>
  </si>
  <si>
    <t>Columns A/C/E are shared masters. Columns G/I are added as dropdown options for the schedule plan.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</si>
</sst>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Calibri"/>
      <family val="2"/>
      <scheme val="minor"/>
    </font>
    <font>
      <b val="1"/>
      <sz val="11"/>
      <color rgb="00FFFFFF"/>
      <name val="游ゴシック"/>
    </font>
    <font>
      <sz val="10"/>
      <color rgb="001F2937"/>
      <name val="游ゴシック"/>
    </font>
    <font>
      <b val="1"/>
      <sz val="10"/>
      <color rgb="001B365D"/>
      <name val="游ゴシック"/>
    </font>
    <font>
      <sz val="9"/>
      <color rgb="006B7280"/>
      <name val="游ゴシック"/>
    </font>
    <font>
      <b val="1"/>
      <sz val="16"/>
      <color rgb="001B365D"/>
      <name val="游ゴシック"/>
    </font>
    <font>
      <b val="1"/>
      <sz val="18"/>
      <color rgb="001B365D"/>
      <name val="游ゴシック"/>
    </font>
    <font>
      <b val="1"/>
      <sz val="12"/>
      <color rgb="00FFFFFF"/>
      <name val="游ゴシック"/>
    </font>
    <font>
      <b val="1"/>
      <sz val="9"/>
      <color rgb="001B365D"/>
      <name val="游ゴシック"/>
    </font>
    <font>
      <b val="1"/>
      <sz val="10"/>
      <color rgb="001F2937"/>
      <name val="游ゴシック"/>
    </font>
  </fonts>
  <fills count="10">
    <fill>
      <patternFill/>
    </fill>
    <fill>
      <patternFill patternType="gray125"/>
    </fill>
    <fill>
      <patternFill patternType="solid">
        <fgColor rgb="001B365D"/>
      </patternFill>
    </fill>
    <fill>
      <patternFill patternType="solid">
        <fgColor rgb="00EBF8F2"/>
      </patternFill>
    </fill>
    <fill>
      <patternFill patternType="solid">
        <fgColor rgb="00EAF0F7"/>
      </patternFill>
    </fill>
    <fill>
      <patternFill patternType="solid">
        <fgColor rgb="00EBF3FC"/>
      </patternFill>
    </fill>
    <fill>
      <patternFill patternType="solid">
        <fgColor rgb="00F2F2F2"/>
      </patternFill>
    </fill>
    <fill>
      <patternFill patternType="solid">
        <fgColor rgb="004A607A"/>
      </patternFill>
    </fill>
    <fill>
      <patternFill patternType="solid">
        <fgColor rgb="00FFFFFF"/>
      </patternFill>
    </fill>
    <fill>
      <patternFill patternType="solid">
        <fgColor rgb="00FAFAFA"/>
      </patternFill>
    </fill>
  </fills>
  <borders count="18">
    <border>
      <left/>
      <right/>
      <top/>
      <bottom/>
      <diagonal/>
    </border>
    <border>
      <bottom style="thin">
        <color rgb="00D3D3D3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 style="medium">
        <color rgb="001B365D"/>
      </top>
      <bottom style="double">
        <color rgb="001B365D"/>
      </bottom>
    </border>
    <border>
      <left style="thin">
        <color rgb="00D3D3D3"/>
      </left>
      <right style="medium">
        <color rgb="001B365D"/>
      </right>
      <top style="medium">
        <color rgb="001B365D"/>
      </top>
      <bottom style="double">
        <color rgb="001B365D"/>
      </bottom>
    </border>
    <border>
      <left style="medium">
        <color rgb="001B365D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thin">
        <color rgb="00D3D3D3"/>
      </right>
      <top/>
      <bottom style="thin">
        <color rgb="00D3D3D3"/>
      </bottom>
    </border>
    <border>
      <left style="thin">
        <color rgb="00D3D3D3"/>
      </left>
      <right style="medium">
        <color rgb="001B365D"/>
      </right>
      <top/>
      <bottom style="thin">
        <color rgb="00D3D3D3"/>
      </bottom>
    </border>
    <border>
      <left style="medium">
        <color rgb="001B365D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thin">
        <color rgb="00D3D3D3"/>
      </right>
      <top/>
      <bottom style="medium">
        <color rgb="001B365D"/>
      </bottom>
    </border>
    <border>
      <left style="thin">
        <color rgb="00D3D3D3"/>
      </left>
      <right style="medium">
        <color rgb="001B365D"/>
      </right>
      <top/>
      <bottom style="medium">
        <color rgb="001B365D"/>
      </bottom>
    </border>
    <border>
      <left style="medium">
        <color rgb="001B365D"/>
      </left>
      <right style="medium">
        <color rgb="001B365D"/>
      </right>
      <top style="medium">
        <color rgb="001B365D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thin">
        <color rgb="00D3D3D3"/>
      </bottom>
    </border>
    <border>
      <left style="medium">
        <color rgb="001B365D"/>
      </left>
      <right style="medium">
        <color rgb="001B365D"/>
      </right>
      <top style="thin">
        <color rgb="00D3D3D3"/>
      </top>
      <bottom style="medium">
        <color rgb="001B365D"/>
      </bottom>
    </border>
    <border>
      <left style="thin">
        <color rgb="00D3D3D3"/>
      </left>
      <right style="thin">
        <color rgb="00D3D3D3"/>
      </right>
      <top style="thin">
        <color rgb="00D3D3D3"/>
      </top>
      <bottom style="thin">
        <color rgb="00D3D3D3"/>
      </bottom>
    </border>
    <border>
      <left style="thin">
        <color rgb="00D3D3D3"/>
      </left>
      <right style="thin">
        <color rgb="00D3D3D3"/>
      </right>
      <bottom style="thin">
        <color rgb="00D3D3D3"/>
      </bottom>
    </border>
  </borders>
  <cellStyleXfs count="1">
    <xf numFmtId="0" fontId="0" fillId="0" borderId="0"/>
  </cellStyleXfs>
  <cellXfs count="50">
    <xf numFmtId="0" fontId="0" fillId="0" borderId="0" xfId="0" quotePrefix="false" pivotButton="false"/>
    <xf numFmtId="0" fontId="2" fillId="4" borderId="3" xfId="0" quotePrefix="false" pivotButton="false" applyAlignment="true">
      <alignment horizontal="left" vertical="center" wrapText="true"/>
    </xf>
    <xf numFmtId="0" fontId="2" fillId="0" borderId="0" xfId="0" quotePrefix="false" pivotButton="false"/>
    <xf numFmtId="0" fontId="2" fillId="7" borderId="3" xfId="0" quotePrefix="false" pivotButton="false" applyAlignment="true">
      <alignment horizontal="left" vertical="center" wrapText="true"/>
    </xf>
    <xf numFmtId="0" fontId="2" fillId="8" borderId="15" xfId="0" quotePrefix="false" pivotButton="false" applyAlignment="true">
      <alignment horizontal="left" vertical="top" wrapText="true"/>
    </xf>
    <xf numFmtId="0" fontId="2" fillId="4" borderId="1" xfId="0" quotePrefix="false" pivotButton="false" applyAlignment="true">
      <alignment horizontal="left" vertical="center" wrapText="true"/>
    </xf>
    <xf numFmtId="0" fontId="2" fillId="0" borderId="1" xfId="0" quotePrefix="false" pivotButton="false" applyAlignment="true">
      <alignment horizontal="left" vertical="center" wrapText="true"/>
    </xf>
    <xf numFmtId="0" fontId="2" fillId="0" borderId="1" xfId="0" quotePrefix="false" pivotButton="false"/>
    <xf numFmtId="0" fontId="2" fillId="5" borderId="14" xfId="0" quotePrefix="false" pivotButton="false"/>
    <xf numFmtId="0" fontId="2" fillId="3" borderId="14" xfId="0" quotePrefix="false" pivotButton="false"/>
    <xf numFmtId="0" fontId="2" fillId="6" borderId="14" xfId="0" quotePrefix="false" pivotButton="false"/>
    <xf numFmtId="0" fontId="2" fillId="9" borderId="15" xfId="0" quotePrefix="false" pivotButton="false" applyAlignment="true">
      <alignment horizontal="left" vertical="top" wrapText="true"/>
    </xf>
    <xf numFmtId="0" fontId="5" fillId="4" borderId="3" xfId="0" quotePrefix="false" pivotButton="false" applyAlignment="true">
      <alignment horizontal="left" vertical="center" wrapText="true"/>
    </xf>
    <xf numFmtId="0" fontId="1" fillId="2" borderId="13" xfId="0" quotePrefix="false" pivotButton="false" applyAlignment="true">
      <alignment horizontal="center" vertical="center" wrapText="true"/>
    </xf>
    <xf numFmtId="0" fontId="7" fillId="7" borderId="3" xfId="0" quotePrefix="false" pivotButton="false" applyAlignment="true">
      <alignment horizontal="left" vertical="center" wrapText="true"/>
    </xf>
    <xf numFmtId="0" fontId="6" fillId="6" borderId="14" xfId="0" quotePrefix="false" pivotButton="false" applyAlignment="true">
      <alignment horizontal="center" vertical="center" wrapText="true"/>
    </xf>
    <xf numFmtId="0" fontId="8" fillId="4" borderId="16" xfId="0" quotePrefix="false" pivotButton="false" applyAlignment="true">
      <alignment horizontal="center" vertical="center" wrapText="true"/>
    </xf>
    <xf numFmtId="0" fontId="4" fillId="4" borderId="15" xfId="0" quotePrefix="false" pivotButton="false" applyAlignment="true">
      <alignment horizontal="center" vertical="center" wrapText="true"/>
    </xf>
    <xf numFmtId="0" fontId="6" fillId="6" borderId="16" xfId="0" quotePrefix="false" pivotButton="false" applyAlignment="true">
      <alignment horizontal="center" vertical="center" wrapText="true"/>
    </xf>
    <xf numFmtId="0" fontId="1" fillId="2" borderId="5" xfId="0" quotePrefix="false" pivotButton="false" applyAlignment="true">
      <alignment horizontal="center" vertical="center" wrapText="true"/>
    </xf>
    <xf numFmtId="0" fontId="1" fillId="2" borderId="4" xfId="0" quotePrefix="false" pivotButton="false" applyAlignment="true">
      <alignment horizontal="center" vertical="center" wrapText="true"/>
    </xf>
    <xf numFmtId="0" fontId="1" fillId="2" borderId="6" xfId="0" quotePrefix="false" pivotButton="false" applyAlignment="true">
      <alignment horizontal="center" vertical="center" wrapText="true"/>
    </xf>
    <xf numFmtId="0" fontId="2" fillId="6" borderId="7" xfId="0" quotePrefix="false" pivotButton="false" applyAlignment="true">
      <alignment horizontal="left" vertical="center" wrapText="true"/>
    </xf>
    <xf numFmtId="164" fontId="2" fillId="6" borderId="8" xfId="0" quotePrefix="false" pivotButton="false" applyAlignment="true">
      <alignment horizontal="left" vertical="center" wrapText="true"/>
    </xf>
    <xf numFmtId="0" fontId="2" fillId="6" borderId="9" xfId="0" quotePrefix="false" pivotButton="false" applyAlignment="true">
      <alignment horizontal="left" vertical="center" wrapText="true"/>
    </xf>
    <xf numFmtId="164" fontId="2" fillId="6" borderId="7" xfId="0" quotePrefix="false" pivotButton="false" applyAlignment="true">
      <alignment horizontal="left" vertical="center" wrapText="true"/>
    </xf>
    <xf numFmtId="0" fontId="2" fillId="6" borderId="8" xfId="0" quotePrefix="false" pivotButton="false" applyAlignment="true">
      <alignment horizontal="left" vertical="center" wrapText="true"/>
    </xf>
    <xf numFmtId="164" fontId="2" fillId="6" borderId="10" xfId="0" quotePrefix="false" pivotButton="false" applyAlignment="true">
      <alignment horizontal="left" vertical="center" wrapText="true"/>
    </xf>
    <xf numFmtId="0" fontId="2" fillId="6" borderId="11" xfId="0" quotePrefix="false" pivotButton="false" applyAlignment="true">
      <alignment horizontal="left" vertical="center" wrapText="true"/>
    </xf>
    <xf numFmtId="0" fontId="2" fillId="6" borderId="12" xfId="0" quotePrefix="false" pivotButton="false" applyAlignment="true">
      <alignment horizontal="left" vertical="center" wrapText="true"/>
    </xf>
    <xf numFmtId="0" fontId="2" fillId="6" borderId="10" xfId="0" quotePrefix="false" pivotButton="false" applyAlignment="true">
      <alignment horizontal="left" vertical="center" wrapText="true"/>
    </xf>
    <xf numFmtId="164" fontId="2" fillId="6" borderId="11" xfId="0" quotePrefix="false" pivotButton="false" applyAlignment="true">
      <alignment horizontal="left" vertical="center" wrapText="true"/>
    </xf>
    <xf numFmtId="0" fontId="2" fillId="5" borderId="7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8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9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0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164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3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3" borderId="11" xfId="0" quotePrefix="false" pivotButton="false" applyAlignment="true" applyProtection="true">
      <alignment horizontal="left" vertical="center" wrapText="true"/>
      <protection hidden="false" locked="false"/>
    </xf>
    <xf numFmtId="0" fontId="2" fillId="5" borderId="12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8" xfId="0" quotePrefix="false" pivotButton="false" applyAlignment="true" applyProtection="true">
      <alignment horizontal="left" vertical="center" wrapText="true"/>
      <protection hidden="false" locked="false"/>
    </xf>
    <xf numFmtId="165" fontId="2" fillId="5" borderId="11" xfId="0" quotePrefix="false" pivotButton="false" applyAlignment="true" applyProtection="true">
      <alignment horizontal="left" vertical="center" wrapText="true"/>
      <protection hidden="false" locked="false"/>
    </xf>
    <xf numFmtId="0" fontId="1" fillId="2" borderId="2" xfId="0" quotePrefix="false" pivotButton="false" applyAlignment="true">
      <alignment horizontal="center" vertical="center" wrapText="true"/>
    </xf>
    <xf numFmtId="0" fontId="2" fillId="3" borderId="1" xfId="0" quotePrefix="false" pivotButton="false" applyAlignment="true" applyProtection="true">
      <alignment horizontal="left" vertical="center" wrapText="true"/>
      <protection hidden="false" locked="false"/>
    </xf>
    <xf numFmtId="0" fontId="3" fillId="0" borderId="0" xfId="0" quotePrefix="false" pivotButton="false"/>
    <xf numFmtId="0" fontId="4" fillId="0" borderId="0" xfId="0" quotePrefix="false" pivotButton="false" applyAlignment="true">
      <alignment horizontal="left" vertical="center" wrapText="true"/>
    </xf>
  </cellXfs>
  <cellStyles count="1">
    <cellStyle name="Normal" xfId="0" builtinId="0" hidden="false"/>
  </cellStyles>
  <dxfs count="3">
    <dxf>
      <font>
        <b val="1"/>
        <sz val="10"/>
        <color rgb="0003543F"/>
        <name val="游ゴシック"/>
      </font>
      <fill>
        <patternFill patternType="solid">
          <fgColor rgb="00DEF7EC"/>
        </patternFill>
      </fill>
    </dxf>
    <dxf>
      <font>
        <b val="1"/>
        <sz val="10"/>
        <color rgb="00723B13"/>
        <name val="游ゴシック"/>
      </font>
      <fill>
        <patternFill patternType="solid">
          <fgColor rgb="00FDF6B2"/>
        </patternFill>
      </fill>
    </dxf>
    <dxf>
      <font>
        <b val="1"/>
        <sz val="10"/>
        <color rgb="009B1C1C"/>
        <name val="游ゴシック"/>
      </font>
      <fill>
        <patternFill patternType="solid">
          <fgColor rgb="00FDE8E8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worksheets/sheet6.xml" Type="http://schemas.openxmlformats.org/officeDocument/2006/relationships/worksheet"></Relationship><Relationship Id="rId7" Target="worksheets/sheet7.xml" Type="http://schemas.openxmlformats.org/officeDocument/2006/relationships/worksheet"></Relationship><Relationship Id="rId8" Target="styles.xml" Type="http://schemas.openxmlformats.org/officeDocument/2006/relationships/styles"></Relationship><Relationship Id="rId9" Target="theme/theme1.xml" Type="http://schemas.openxmlformats.org/officeDocument/2006/relationships/theme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RegisterTable" displayName="RegisterTable" ref="B4:J104" headerRowCount="1">
  <autoFilter ref="B4:J104"/>
  <tableColumns count="9">
    <tableColumn id="2" name="Vehicle ID"/>
    <tableColumn id="3" name="License Plate"/>
    <tableColumn id="4" name="Vehicle Type"/>
    <tableColumn id="5" name="Next Shaken Date"/>
    <tableColumn id="6" name="Next Inspection Date"/>
    <tableColumn id="7" name="Total Odometer (km)"/>
    <tableColumn id="8" name="Supervisor"/>
    <tableColumn id="9" name="Current Status"/>
    <tableColumn id="10" name="Remarks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id="2" name="ScheduleTable" displayName="ScheduleTable" ref="B4:J104" headerRowCount="1">
  <autoFilter ref="B4:J104"/>
  <tableColumns count="9">
    <tableColumn id="2" name="Schedule ID"/>
    <tableColumn id="3" name="Scheduled Inspection / Maintenance Date"/>
    <tableColumn id="4" name="Vehicle"/>
    <tableColumn id="5" name="Scheduled Work Item"/>
    <tableColumn id="6" name="Service Shop / Facility"/>
    <tableColumn id="7" name="Estimated Cost"/>
    <tableColumn id="8" name="Supervisor / Operator"/>
    <tableColumn id="9" name="Status"/>
    <tableColumn id="10" name="Remarks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id="3" name="LogTable" displayName="LogTable" ref="B4:K104" headerRowCount="1">
  <autoFilter ref="B4:K104"/>
  <tableColumns count="10">
    <tableColumn id="2" name="Record ID"/>
    <tableColumn id="3" name="Work Date"/>
    <tableColumn id="4" name="Vehicle"/>
    <tableColumn id="5" name="Work Category"/>
    <tableColumn id="6" name="Work Details"/>
    <tableColumn id="7" name="Odometer (km)"/>
    <tableColumn id="8" name="Actual Cost"/>
    <tableColumn id="9" name="Service Tech / Facility"/>
    <tableColumn id="10" name="Judgment Status"/>
    <tableColumn id="11" name="Remarks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id="4" name="HistoryTable" displayName="HistoryTable" ref="B4:I104" headerRowCount="1">
  <autoFilter ref="B4:I104"/>
  <tableColumns count="8">
    <tableColumn id="2" name="History ID"/>
    <tableColumn id="3" name="Modified Date/Time"/>
    <tableColumn id="4" name="Target Vehicle / Schedule ID"/>
    <tableColumn id="5" name="Modified Item"/>
    <tableColumn id="6" name="Before"/>
    <tableColumn id="7" name="After"/>
    <tableColumn id="8" name="Supervisor / Operator"/>
    <tableColumn id="9" name="Remarks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..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..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..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../tables/table4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 fitToPage="true"/>
  </sheetPr>
  <dimension ref="A1:J24"/>
  <sheetViews>
    <sheetView showGridLines="true" tabSelected="true" workbookViewId="0">
      <selection activeCell="A1" sqref="A1"/>
    </sheetView>
  </sheetViews>
  <sheetFormatPr baseColWidth="8" defaultRowHeight="15"/>
  <cols>
    <col customWidth="true" max="1" min="1" width="3"/>
    <col customWidth="true" max="2" min="2" width="22"/>
    <col customWidth="true" max="3" min="3" width="14"/>
    <col customWidth="true" max="10" min="4" width="16"/>
  </cols>
  <sheetData>
    <row r="1"/>
    <row r="2" ht="30" customHeight="true">
      <c r="B2" s="1" t="s">
        <v>3</v>
      </c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>
      <c r="B4" s="3" t="s">
        <v>4</v>
      </c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B5" s="4" t="s">
        <v>5</v>
      </c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B7" s="2" t="n"/>
      <c r="C7" s="2" t="n"/>
      <c r="D7" s="2" t="n"/>
      <c r="E7" s="2" t="n"/>
      <c r="F7" s="2" t="n"/>
      <c r="G7" s="2" t="n"/>
      <c r="H7" s="2" t="n"/>
      <c r="I7" s="2" t="n"/>
      <c r="J7" s="2" t="n"/>
    </row>
    <row r="8">
      <c r="B8" s="3" t="s">
        <v>6</v>
      </c>
      <c r="C8" s="2" t="n"/>
      <c r="D8" s="2" t="n"/>
      <c r="E8" s="2" t="n"/>
      <c r="F8" s="2" t="n"/>
      <c r="G8" s="2" t="n"/>
      <c r="H8" s="2" t="n"/>
      <c r="I8" s="2" t="n"/>
      <c r="J8" s="2" t="n"/>
    </row>
    <row r="9" ht="24" customHeight="true">
      <c r="B9" s="5" t="s">
        <v>7</v>
      </c>
      <c r="C9" s="6" t="s">
        <v>8</v>
      </c>
      <c r="D9" s="7" t="n"/>
      <c r="E9" s="7" t="n"/>
      <c r="F9" s="7" t="n"/>
      <c r="G9" s="7" t="n"/>
      <c r="H9" s="7" t="n"/>
      <c r="I9" s="7" t="n"/>
      <c r="J9" s="7" t="n"/>
    </row>
    <row r="10" ht="24" customHeight="true">
      <c r="B10" s="5" t="s">
        <v>9</v>
      </c>
      <c r="C10" s="6" t="s">
        <v>10</v>
      </c>
      <c r="D10" s="7" t="n"/>
      <c r="E10" s="7" t="n"/>
      <c r="F10" s="7" t="n"/>
      <c r="G10" s="7" t="n"/>
      <c r="H10" s="7" t="n"/>
      <c r="I10" s="7" t="n"/>
      <c r="J10" s="7" t="n"/>
    </row>
    <row r="11" ht="24" customHeight="true">
      <c r="B11" s="5" t="s">
        <v>11</v>
      </c>
      <c r="C11" s="6" t="s">
        <v>12</v>
      </c>
      <c r="D11" s="7" t="n"/>
      <c r="E11" s="7" t="n"/>
      <c r="F11" s="7" t="n"/>
      <c r="G11" s="7" t="n"/>
      <c r="H11" s="7" t="n"/>
      <c r="I11" s="7" t="n"/>
      <c r="J11" s="7" t="n"/>
    </row>
    <row r="12" ht="24" customHeight="true">
      <c r="B12" s="5" t="s">
        <v>13</v>
      </c>
      <c r="C12" s="6" t="s">
        <v>14</v>
      </c>
      <c r="D12" s="7" t="n"/>
      <c r="E12" s="7" t="n"/>
      <c r="F12" s="7" t="n"/>
      <c r="G12" s="7" t="n"/>
      <c r="H12" s="7" t="n"/>
      <c r="I12" s="7" t="n"/>
      <c r="J12" s="7" t="n"/>
    </row>
    <row r="13"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B15" s="3" t="s">
        <v>15</v>
      </c>
      <c r="C15" s="2" t="n"/>
      <c r="D15" s="2" t="n"/>
      <c r="E15" s="2" t="n"/>
      <c r="F15" s="2" t="n"/>
      <c r="G15" s="2" t="n"/>
      <c r="H15" s="2" t="n"/>
      <c r="I15" s="2" t="n"/>
      <c r="J15" s="2" t="n"/>
    </row>
    <row r="16" ht="22" customHeight="true">
      <c r="B16" s="8" t="n"/>
      <c r="C16" s="7" t="s">
        <v>16</v>
      </c>
      <c r="D16" s="6" t="s">
        <v>17</v>
      </c>
      <c r="E16" s="7" t="n"/>
      <c r="F16" s="7" t="n"/>
      <c r="G16" s="7" t="n"/>
      <c r="H16" s="7" t="n"/>
      <c r="I16" s="7" t="n"/>
      <c r="J16" s="7" t="n"/>
    </row>
    <row r="17" ht="22" customHeight="true">
      <c r="B17" s="9" t="n"/>
      <c r="C17" s="7" t="s">
        <v>18</v>
      </c>
      <c r="D17" s="6" t="s">
        <v>19</v>
      </c>
      <c r="E17" s="7" t="n"/>
      <c r="F17" s="7" t="n"/>
      <c r="G17" s="7" t="n"/>
      <c r="H17" s="7" t="n"/>
      <c r="I17" s="7" t="n"/>
      <c r="J17" s="7" t="n"/>
    </row>
    <row r="18" ht="22" customHeight="true">
      <c r="B18" s="10" t="n"/>
      <c r="C18" s="7" t="s">
        <v>20</v>
      </c>
      <c r="D18" s="6" t="s">
        <v>21</v>
      </c>
      <c r="E18" s="7" t="n"/>
      <c r="F18" s="7" t="n"/>
      <c r="G18" s="7" t="n"/>
      <c r="H18" s="7" t="n"/>
      <c r="I18" s="7" t="n"/>
      <c r="J18" s="7" t="n"/>
    </row>
    <row r="19"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B21" s="3" t="s">
        <v>22</v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B22" s="11" t="s">
        <v>23</v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4">
    <mergeCell ref="B15:J15"/>
    <mergeCell ref="C12:J12"/>
    <mergeCell ref="D18:J18"/>
    <mergeCell ref="B5:J6"/>
    <mergeCell ref="D17:J17"/>
    <mergeCell ref="C11:J11"/>
    <mergeCell ref="C10:J10"/>
    <mergeCell ref="B22:J24"/>
    <mergeCell ref="D16:J16"/>
    <mergeCell ref="B8:J8"/>
    <mergeCell ref="B4:J4"/>
    <mergeCell ref="B21:J21"/>
    <mergeCell ref="B2:J2"/>
    <mergeCell ref="C9:J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8"/>
  <sheetViews>
    <sheetView showGridLines="true" workbookViewId="0">
      <pane activePane="bottomRight" state="frozen" topLeftCell="B8" xSplit="1" ySplit="7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3" min="2" width="16"/>
    <col customWidth="true" max="5" min="4" width="18"/>
    <col customWidth="true" max="6" min="6" width="8"/>
    <col customWidth="true" max="7" min="7" width="14"/>
    <col customWidth="true" max="9" min="8" width="15"/>
    <col customWidth="true" max="10" min="10" width="13"/>
    <col customWidth="true" max="11" min="11" width="30"/>
  </cols>
  <sheetData>
    <row r="1"/>
    <row r="2">
      <c r="B2" s="12" t="s">
        <v>24</v>
      </c>
    </row>
    <row r="3" ht="26" customHeight="true">
      <c r="B3" s="13" t="s">
        <v>25</v>
      </c>
      <c r="C3" s="13" t="s">
        <v>26</v>
      </c>
      <c r="D3" s="13" t="s">
        <v>27</v>
      </c>
      <c r="E3" s="13" t="s">
        <v>28</v>
      </c>
      <c r="G3" s="14" t="s">
        <v>29</v>
      </c>
    </row>
    <row r="4" ht="34" customHeight="true">
      <c r="B4" s="15">
        <f>COUNTA('Registre de Flotte'!B5:B104)</f>
      </c>
      <c r="C4" s="15">
        <f>COUNTIFS('Plan de Maintenance'!C5:C104,"&gt;="&amp;DATE(YEAR(TODAY()),MONTH(TODAY()),1),'Plan de Maintenance'!C5:C104,"&lt;="&amp;EOMONTH(TODAY(),0))</f>
      </c>
      <c r="D4" s="15">
        <f>COUNTIFS('Registre de Maintenance'!J5:J104,"要整備")</f>
      </c>
      <c r="E4" s="15">
        <f>COUNTIFS('Plan de Maintenance'!I5:I104,"未着手")</f>
      </c>
      <c r="G4" s="16" t="s">
        <v>30</v>
      </c>
      <c r="H4" s="16" t="s">
        <v>31</v>
      </c>
      <c r="I4" s="16" t="s">
        <v>32</v>
      </c>
      <c r="J4" s="16" t="s">
        <v>33</v>
      </c>
      <c r="K4" s="16" t="s">
        <v>0</v>
      </c>
    </row>
    <row r="5" ht="22" customHeight="true">
      <c r="B5" s="17" t="s">
        <v>34</v>
      </c>
      <c r="C5" s="17" t="s">
        <v>35</v>
      </c>
      <c r="D5" s="17" t="s">
        <v>36</v>
      </c>
      <c r="E5" s="17" t="s">
        <v>0</v>
      </c>
      <c r="G5" s="18">
        <f>COUNTIFS('Registre de Flotte'!E5:E104,"&gt;="&amp;TODAY(),'Registre de Flotte'!E5:E104,"&lt;="&amp;TODAY()+30)</f>
      </c>
      <c r="H5" s="18">
        <f>COUNTIFS('Registre de Flotte'!F5:F104,"&gt;="&amp;TODAY(),'Registre de Flotte'!F5:F104,"&lt;="&amp;TODAY()+30)</f>
      </c>
      <c r="I5" s="18">
        <f>COUNTIFS('Plan de Maintenance'!C5:C104,"&lt;"&amp;TODAY(),'Plan de Maintenance'!I5:I104,"&lt;&gt;完了")</f>
      </c>
      <c r="J5" s="18">
        <f>COUNTIFS('Registre de Maintenance'!J5:J104,"要整備")</f>
      </c>
      <c r="K5" s="18">
        <f>COUNTIFS('Plan de Maintenance'!I5:I104,"未着手")</f>
      </c>
    </row>
    <row r="6"/>
    <row r="7">
      <c r="B7" s="14" t="s">
        <v>37</v>
      </c>
      <c r="G7" s="14" t="s">
        <v>38</v>
      </c>
    </row>
    <row r="8" ht="26" customHeight="true">
      <c r="B8" s="19" t="s">
        <v>39</v>
      </c>
      <c r="C8" s="20" t="s">
        <v>40</v>
      </c>
      <c r="D8" s="20" t="s">
        <v>41</v>
      </c>
      <c r="E8" s="21" t="s">
        <v>42</v>
      </c>
      <c r="G8" s="19" t="s">
        <v>43</v>
      </c>
      <c r="H8" s="20" t="s">
        <v>44</v>
      </c>
      <c r="I8" s="20" t="s">
        <v>45</v>
      </c>
      <c r="J8" s="20" t="s">
        <v>46</v>
      </c>
      <c r="K8" s="21" t="s">
        <v>47</v>
      </c>
    </row>
    <row r="9">
      <c r="B9" s="22">
        <f>IF('Registre de Flotte'!C5="","",'Registre de Flotte'!C5)</f>
      </c>
      <c r="C9" s="23">
        <f>IF($B9="","",IFERROR(MAXIFS('Registre de Maintenance'!$C$5:$C$104,'Registre de Maintenance'!$D$5:$D$104,$B9),""))</f>
      </c>
      <c r="D9" s="23">
        <f>IF($B9="","",IFERROR(INDEX('Registre de Flotte'!$F$5:$F$104,MATCH($B9,'Registre de Flotte'!$C$5:$C$104,0)),""))</f>
      </c>
      <c r="E9" s="24">
        <f>IF($B9="","",IFERROR(INDEX('Registre de Flotte'!$I$5:$I$104,MATCH($B9,'Registre de Flotte'!$C$5:$C$104,0)),""))</f>
      </c>
      <c r="G9" s="25">
        <f>IFERROR(INDEX('Plan de Maintenance'!$C$5:$C$104,AGGREGATE(15,6,(ROW('Plan de Maintenance'!$C$5:$C$104)-ROW('Plan de Maintenance'!$C$5)+1)/(('Plan de Maintenance'!$C$5:$C$104&gt;=TODAY())*('Plan de Maintenance'!$C$5:$C$104&lt;=TODAY()+30)),ROWS($G$9:G9))),"")</f>
      </c>
      <c r="H9" s="26">
        <f>IFERROR(INDEX('Plan de Maintenance'!$D$5:$D$104,AGGREGATE(15,6,(ROW('Plan de Maintenance'!$C$5:$C$104)-ROW('Plan de Maintenance'!$C$5)+1)/(('Plan de Maintenance'!$C$5:$C$104&gt;=TODAY())*('Plan de Maintenance'!$C$5:$C$104&lt;=TODAY()+30)),ROWS($G$9:G9))),"")</f>
      </c>
      <c r="I9" s="26">
        <f>IFERROR(INDEX('Plan de Maintenance'!$E$5:$E$104,AGGREGATE(15,6,(ROW('Plan de Maintenance'!$C$5:$C$104)-ROW('Plan de Maintenance'!$C$5)+1)/(('Plan de Maintenance'!$C$5:$C$104&gt;=TODAY())*('Plan de Maintenance'!$C$5:$C$104&lt;=TODAY()+30)),ROWS($G$9:G9))),"")</f>
      </c>
      <c r="J9" s="26">
        <f>IFERROR(INDEX('Plan de Maintenance'!$I$5:$I$104,AGGREGATE(15,6,(ROW('Plan de Maintenance'!$C$5:$C$104)-ROW('Plan de Maintenance'!$C$5)+1)/(('Plan de Maintenance'!$C$5:$C$104&gt;=TODAY())*('Plan de Maintenance'!$C$5:$C$104&lt;=TODAY()+30)),ROWS($G$9:G9))),"")</f>
      </c>
      <c r="K9" s="24">
        <f>IFERROR(INDEX('Plan de Maintenance'!$J$5:$J$104,AGGREGATE(15,6,(ROW('Plan de Maintenance'!$C$5:$C$104)-ROW('Plan de Maintenance'!$C$5)+1)/(('Plan de Maintenance'!$C$5:$C$104&gt;=TODAY())*('Plan de Maintenance'!$C$5:$C$104&lt;=TODAY()+30)),ROWS($G$9:G9))),"")</f>
      </c>
    </row>
    <row r="10">
      <c r="B10" s="22">
        <f>IF('Registre de Flotte'!C6="","",'Registre de Flotte'!C6)</f>
      </c>
      <c r="C10" s="23">
        <f>IF($B10="","",IFERROR(MAXIFS('Registre de Maintenance'!$C$5:$C$104,'Registre de Maintenance'!$D$5:$D$104,$B10),""))</f>
      </c>
      <c r="D10" s="23">
        <f>IF($B10="","",IFERROR(INDEX('Registre de Flotte'!$F$5:$F$104,MATCH($B10,'Registre de Flotte'!$C$5:$C$104,0)),""))</f>
      </c>
      <c r="E10" s="24">
        <f>IF($B10="","",IFERROR(INDEX('Registre de Flotte'!$I$5:$I$104,MATCH($B10,'Registre de Flotte'!$C$5:$C$104,0)),""))</f>
      </c>
      <c r="G10" s="25">
        <f>IFERROR(INDEX('Plan de Maintenance'!$C$5:$C$104,AGGREGATE(15,6,(ROW('Plan de Maintenance'!$C$5:$C$104)-ROW('Plan de Maintenance'!$C$5)+1)/(('Plan de Maintenance'!$C$5:$C$104&gt;=TODAY())*('Plan de Maintenance'!$C$5:$C$104&lt;=TODAY()+30)),ROWS($G$9:G10))),"")</f>
      </c>
      <c r="H10" s="26">
        <f>IFERROR(INDEX('Plan de Maintenance'!$D$5:$D$104,AGGREGATE(15,6,(ROW('Plan de Maintenance'!$C$5:$C$104)-ROW('Plan de Maintenance'!$C$5)+1)/(('Plan de Maintenance'!$C$5:$C$104&gt;=TODAY())*('Plan de Maintenance'!$C$5:$C$104&lt;=TODAY()+30)),ROWS($G$9:G10))),"")</f>
      </c>
      <c r="I10" s="26">
        <f>IFERROR(INDEX('Plan de Maintenance'!$E$5:$E$104,AGGREGATE(15,6,(ROW('Plan de Maintenance'!$C$5:$C$104)-ROW('Plan de Maintenance'!$C$5)+1)/(('Plan de Maintenance'!$C$5:$C$104&gt;=TODAY())*('Plan de Maintenance'!$C$5:$C$104&lt;=TODAY()+30)),ROWS($G$9:G10))),"")</f>
      </c>
      <c r="J10" s="26">
        <f>IFERROR(INDEX('Plan de Maintenance'!$I$5:$I$104,AGGREGATE(15,6,(ROW('Plan de Maintenance'!$C$5:$C$104)-ROW('Plan de Maintenance'!$C$5)+1)/(('Plan de Maintenance'!$C$5:$C$104&gt;=TODAY())*('Plan de Maintenance'!$C$5:$C$104&lt;=TODAY()+30)),ROWS($G$9:G10))),"")</f>
      </c>
      <c r="K10" s="24">
        <f>IFERROR(INDEX('Plan de Maintenance'!$J$5:$J$104,AGGREGATE(15,6,(ROW('Plan de Maintenance'!$C$5:$C$104)-ROW('Plan de Maintenance'!$C$5)+1)/(('Plan de Maintenance'!$C$5:$C$104&gt;=TODAY())*('Plan de Maintenance'!$C$5:$C$104&lt;=TODAY()+30)),ROWS($G$9:G10))),"")</f>
      </c>
    </row>
    <row r="11">
      <c r="B11" s="22">
        <f>IF('Registre de Flotte'!C7="","",'Registre de Flotte'!C7)</f>
      </c>
      <c r="C11" s="23">
        <f>IF($B11="","",IFERROR(MAXIFS('Registre de Maintenance'!$C$5:$C$104,'Registre de Maintenance'!$D$5:$D$104,$B11),""))</f>
      </c>
      <c r="D11" s="23">
        <f>IF($B11="","",IFERROR(INDEX('Registre de Flotte'!$F$5:$F$104,MATCH($B11,'Registre de Flotte'!$C$5:$C$104,0)),""))</f>
      </c>
      <c r="E11" s="24">
        <f>IF($B11="","",IFERROR(INDEX('Registre de Flotte'!$I$5:$I$104,MATCH($B11,'Registre de Flotte'!$C$5:$C$104,0)),""))</f>
      </c>
      <c r="G11" s="25">
        <f>IFERROR(INDEX('Plan de Maintenance'!$C$5:$C$104,AGGREGATE(15,6,(ROW('Plan de Maintenance'!$C$5:$C$104)-ROW('Plan de Maintenance'!$C$5)+1)/(('Plan de Maintenance'!$C$5:$C$104&gt;=TODAY())*('Plan de Maintenance'!$C$5:$C$104&lt;=TODAY()+30)),ROWS($G$9:G11))),"")</f>
      </c>
      <c r="H11" s="26">
        <f>IFERROR(INDEX('Plan de Maintenance'!$D$5:$D$104,AGGREGATE(15,6,(ROW('Plan de Maintenance'!$C$5:$C$104)-ROW('Plan de Maintenance'!$C$5)+1)/(('Plan de Maintenance'!$C$5:$C$104&gt;=TODAY())*('Plan de Maintenance'!$C$5:$C$104&lt;=TODAY()+30)),ROWS($G$9:G11))),"")</f>
      </c>
      <c r="I11" s="26">
        <f>IFERROR(INDEX('Plan de Maintenance'!$E$5:$E$104,AGGREGATE(15,6,(ROW('Plan de Maintenance'!$C$5:$C$104)-ROW('Plan de Maintenance'!$C$5)+1)/(('Plan de Maintenance'!$C$5:$C$104&gt;=TODAY())*('Plan de Maintenance'!$C$5:$C$104&lt;=TODAY()+30)),ROWS($G$9:G11))),"")</f>
      </c>
      <c r="J11" s="26">
        <f>IFERROR(INDEX('Plan de Maintenance'!$I$5:$I$104,AGGREGATE(15,6,(ROW('Plan de Maintenance'!$C$5:$C$104)-ROW('Plan de Maintenance'!$C$5)+1)/(('Plan de Maintenance'!$C$5:$C$104&gt;=TODAY())*('Plan de Maintenance'!$C$5:$C$104&lt;=TODAY()+30)),ROWS($G$9:G11))),"")</f>
      </c>
      <c r="K11" s="24">
        <f>IFERROR(INDEX('Plan de Maintenance'!$J$5:$J$104,AGGREGATE(15,6,(ROW('Plan de Maintenance'!$C$5:$C$104)-ROW('Plan de Maintenance'!$C$5)+1)/(('Plan de Maintenance'!$C$5:$C$104&gt;=TODAY())*('Plan de Maintenance'!$C$5:$C$104&lt;=TODAY()+30)),ROWS($G$9:G11))),"")</f>
      </c>
    </row>
    <row r="12">
      <c r="B12" s="22">
        <f>IF('Registre de Flotte'!C8="","",'Registre de Flotte'!C8)</f>
      </c>
      <c r="C12" s="23">
        <f>IF($B12="","",IFERROR(MAXIFS('Registre de Maintenance'!$C$5:$C$104,'Registre de Maintenance'!$D$5:$D$104,$B12),""))</f>
      </c>
      <c r="D12" s="23">
        <f>IF($B12="","",IFERROR(INDEX('Registre de Flotte'!$F$5:$F$104,MATCH($B12,'Registre de Flotte'!$C$5:$C$104,0)),""))</f>
      </c>
      <c r="E12" s="24">
        <f>IF($B12="","",IFERROR(INDEX('Registre de Flotte'!$I$5:$I$104,MATCH($B12,'Registre de Flotte'!$C$5:$C$104,0)),""))</f>
      </c>
      <c r="G12" s="25">
        <f>IFERROR(INDEX('Plan de Maintenance'!$C$5:$C$104,AGGREGATE(15,6,(ROW('Plan de Maintenance'!$C$5:$C$104)-ROW('Plan de Maintenance'!$C$5)+1)/(('Plan de Maintenance'!$C$5:$C$104&gt;=TODAY())*('Plan de Maintenance'!$C$5:$C$104&lt;=TODAY()+30)),ROWS($G$9:G12))),"")</f>
      </c>
      <c r="H12" s="26">
        <f>IFERROR(INDEX('Plan de Maintenance'!$D$5:$D$104,AGGREGATE(15,6,(ROW('Plan de Maintenance'!$C$5:$C$104)-ROW('Plan de Maintenance'!$C$5)+1)/(('Plan de Maintenance'!$C$5:$C$104&gt;=TODAY())*('Plan de Maintenance'!$C$5:$C$104&lt;=TODAY()+30)),ROWS($G$9:G12))),"")</f>
      </c>
      <c r="I12" s="26">
        <f>IFERROR(INDEX('Plan de Maintenance'!$E$5:$E$104,AGGREGATE(15,6,(ROW('Plan de Maintenance'!$C$5:$C$104)-ROW('Plan de Maintenance'!$C$5)+1)/(('Plan de Maintenance'!$C$5:$C$104&gt;=TODAY())*('Plan de Maintenance'!$C$5:$C$104&lt;=TODAY()+30)),ROWS($G$9:G12))),"")</f>
      </c>
      <c r="J12" s="26">
        <f>IFERROR(INDEX('Plan de Maintenance'!$I$5:$I$104,AGGREGATE(15,6,(ROW('Plan de Maintenance'!$C$5:$C$104)-ROW('Plan de Maintenance'!$C$5)+1)/(('Plan de Maintenance'!$C$5:$C$104&gt;=TODAY())*('Plan de Maintenance'!$C$5:$C$104&lt;=TODAY()+30)),ROWS($G$9:G12))),"")</f>
      </c>
      <c r="K12" s="24">
        <f>IFERROR(INDEX('Plan de Maintenance'!$J$5:$J$104,AGGREGATE(15,6,(ROW('Plan de Maintenance'!$C$5:$C$104)-ROW('Plan de Maintenance'!$C$5)+1)/(('Plan de Maintenance'!$C$5:$C$104&gt;=TODAY())*('Plan de Maintenance'!$C$5:$C$104&lt;=TODAY()+30)),ROWS($G$9:G12))),"")</f>
      </c>
    </row>
    <row r="13">
      <c r="B13" s="22">
        <f>IF('Registre de Flotte'!C9="","",'Registre de Flotte'!C9)</f>
      </c>
      <c r="C13" s="23">
        <f>IF($B13="","",IFERROR(MAXIFS('Registre de Maintenance'!$C$5:$C$104,'Registre de Maintenance'!$D$5:$D$104,$B13),""))</f>
      </c>
      <c r="D13" s="23">
        <f>IF($B13="","",IFERROR(INDEX('Registre de Flotte'!$F$5:$F$104,MATCH($B13,'Registre de Flotte'!$C$5:$C$104,0)),""))</f>
      </c>
      <c r="E13" s="24">
        <f>IF($B13="","",IFERROR(INDEX('Registre de Flotte'!$I$5:$I$104,MATCH($B13,'Registre de Flotte'!$C$5:$C$104,0)),""))</f>
      </c>
      <c r="G13" s="25">
        <f>IFERROR(INDEX('Plan de Maintenance'!$C$5:$C$104,AGGREGATE(15,6,(ROW('Plan de Maintenance'!$C$5:$C$104)-ROW('Plan de Maintenance'!$C$5)+1)/(('Plan de Maintenance'!$C$5:$C$104&gt;=TODAY())*('Plan de Maintenance'!$C$5:$C$104&lt;=TODAY()+30)),ROWS($G$9:G13))),"")</f>
      </c>
      <c r="H13" s="26">
        <f>IFERROR(INDEX('Plan de Maintenance'!$D$5:$D$104,AGGREGATE(15,6,(ROW('Plan de Maintenance'!$C$5:$C$104)-ROW('Plan de Maintenance'!$C$5)+1)/(('Plan de Maintenance'!$C$5:$C$104&gt;=TODAY())*('Plan de Maintenance'!$C$5:$C$104&lt;=TODAY()+30)),ROWS($G$9:G13))),"")</f>
      </c>
      <c r="I13" s="26">
        <f>IFERROR(INDEX('Plan de Maintenance'!$E$5:$E$104,AGGREGATE(15,6,(ROW('Plan de Maintenance'!$C$5:$C$104)-ROW('Plan de Maintenance'!$C$5)+1)/(('Plan de Maintenance'!$C$5:$C$104&gt;=TODAY())*('Plan de Maintenance'!$C$5:$C$104&lt;=TODAY()+30)),ROWS($G$9:G13))),"")</f>
      </c>
      <c r="J13" s="26">
        <f>IFERROR(INDEX('Plan de Maintenance'!$I$5:$I$104,AGGREGATE(15,6,(ROW('Plan de Maintenance'!$C$5:$C$104)-ROW('Plan de Maintenance'!$C$5)+1)/(('Plan de Maintenance'!$C$5:$C$104&gt;=TODAY())*('Plan de Maintenance'!$C$5:$C$104&lt;=TODAY()+30)),ROWS($G$9:G13))),"")</f>
      </c>
      <c r="K13" s="24">
        <f>IFERROR(INDEX('Plan de Maintenance'!$J$5:$J$104,AGGREGATE(15,6,(ROW('Plan de Maintenance'!$C$5:$C$104)-ROW('Plan de Maintenance'!$C$5)+1)/(('Plan de Maintenance'!$C$5:$C$104&gt;=TODAY())*('Plan de Maintenance'!$C$5:$C$104&lt;=TODAY()+30)),ROWS($G$9:G13))),"")</f>
      </c>
    </row>
    <row r="14">
      <c r="B14" s="22">
        <f>IF('Registre de Flotte'!C10="","",'Registre de Flotte'!C10)</f>
      </c>
      <c r="C14" s="23">
        <f>IF($B14="","",IFERROR(MAXIFS('Registre de Maintenance'!$C$5:$C$104,'Registre de Maintenance'!$D$5:$D$104,$B14),""))</f>
      </c>
      <c r="D14" s="23">
        <f>IF($B14="","",IFERROR(INDEX('Registre de Flotte'!$F$5:$F$104,MATCH($B14,'Registre de Flotte'!$C$5:$C$104,0)),""))</f>
      </c>
      <c r="E14" s="24">
        <f>IF($B14="","",IFERROR(INDEX('Registre de Flotte'!$I$5:$I$104,MATCH($B14,'Registre de Flotte'!$C$5:$C$104,0)),""))</f>
      </c>
      <c r="G14" s="25">
        <f>IFERROR(INDEX('Plan de Maintenance'!$C$5:$C$104,AGGREGATE(15,6,(ROW('Plan de Maintenance'!$C$5:$C$104)-ROW('Plan de Maintenance'!$C$5)+1)/(('Plan de Maintenance'!$C$5:$C$104&gt;=TODAY())*('Plan de Maintenance'!$C$5:$C$104&lt;=TODAY()+30)),ROWS($G$9:G14))),"")</f>
      </c>
      <c r="H14" s="26">
        <f>IFERROR(INDEX('Plan de Maintenance'!$D$5:$D$104,AGGREGATE(15,6,(ROW('Plan de Maintenance'!$C$5:$C$104)-ROW('Plan de Maintenance'!$C$5)+1)/(('Plan de Maintenance'!$C$5:$C$104&gt;=TODAY())*('Plan de Maintenance'!$C$5:$C$104&lt;=TODAY()+30)),ROWS($G$9:G14))),"")</f>
      </c>
      <c r="I14" s="26">
        <f>IFERROR(INDEX('Plan de Maintenance'!$E$5:$E$104,AGGREGATE(15,6,(ROW('Plan de Maintenance'!$C$5:$C$104)-ROW('Plan de Maintenance'!$C$5)+1)/(('Plan de Maintenance'!$C$5:$C$104&gt;=TODAY())*('Plan de Maintenance'!$C$5:$C$104&lt;=TODAY()+30)),ROWS($G$9:G14))),"")</f>
      </c>
      <c r="J14" s="26">
        <f>IFERROR(INDEX('Plan de Maintenance'!$I$5:$I$104,AGGREGATE(15,6,(ROW('Plan de Maintenance'!$C$5:$C$104)-ROW('Plan de Maintenance'!$C$5)+1)/(('Plan de Maintenance'!$C$5:$C$104&gt;=TODAY())*('Plan de Maintenance'!$C$5:$C$104&lt;=TODAY()+30)),ROWS($G$9:G14))),"")</f>
      </c>
      <c r="K14" s="24">
        <f>IFERROR(INDEX('Plan de Maintenance'!$J$5:$J$104,AGGREGATE(15,6,(ROW('Plan de Maintenance'!$C$5:$C$104)-ROW('Plan de Maintenance'!$C$5)+1)/(('Plan de Maintenance'!$C$5:$C$104&gt;=TODAY())*('Plan de Maintenance'!$C$5:$C$104&lt;=TODAY()+30)),ROWS($G$9:G14))),"")</f>
      </c>
    </row>
    <row r="15">
      <c r="B15" s="22">
        <f>IF('Registre de Flotte'!C11="","",'Registre de Flotte'!C11)</f>
      </c>
      <c r="C15" s="23">
        <f>IF($B15="","",IFERROR(MAXIFS('Registre de Maintenance'!$C$5:$C$104,'Registre de Maintenance'!$D$5:$D$104,$B15),""))</f>
      </c>
      <c r="D15" s="23">
        <f>IF($B15="","",IFERROR(INDEX('Registre de Flotte'!$F$5:$F$104,MATCH($B15,'Registre de Flotte'!$C$5:$C$104,0)),""))</f>
      </c>
      <c r="E15" s="24">
        <f>IF($B15="","",IFERROR(INDEX('Registre de Flotte'!$I$5:$I$104,MATCH($B15,'Registre de Flotte'!$C$5:$C$104,0)),""))</f>
      </c>
      <c r="G15" s="25">
        <f>IFERROR(INDEX('Plan de Maintenance'!$C$5:$C$104,AGGREGATE(15,6,(ROW('Plan de Maintenance'!$C$5:$C$104)-ROW('Plan de Maintenance'!$C$5)+1)/(('Plan de Maintenance'!$C$5:$C$104&gt;=TODAY())*('Plan de Maintenance'!$C$5:$C$104&lt;=TODAY()+30)),ROWS($G$9:G15))),"")</f>
      </c>
      <c r="H15" s="26">
        <f>IFERROR(INDEX('Plan de Maintenance'!$D$5:$D$104,AGGREGATE(15,6,(ROW('Plan de Maintenance'!$C$5:$C$104)-ROW('Plan de Maintenance'!$C$5)+1)/(('Plan de Maintenance'!$C$5:$C$104&gt;=TODAY())*('Plan de Maintenance'!$C$5:$C$104&lt;=TODAY()+30)),ROWS($G$9:G15))),"")</f>
      </c>
      <c r="I15" s="26">
        <f>IFERROR(INDEX('Plan de Maintenance'!$E$5:$E$104,AGGREGATE(15,6,(ROW('Plan de Maintenance'!$C$5:$C$104)-ROW('Plan de Maintenance'!$C$5)+1)/(('Plan de Maintenance'!$C$5:$C$104&gt;=TODAY())*('Plan de Maintenance'!$C$5:$C$104&lt;=TODAY()+30)),ROWS($G$9:G15))),"")</f>
      </c>
      <c r="J15" s="26">
        <f>IFERROR(INDEX('Plan de Maintenance'!$I$5:$I$104,AGGREGATE(15,6,(ROW('Plan de Maintenance'!$C$5:$C$104)-ROW('Plan de Maintenance'!$C$5)+1)/(('Plan de Maintenance'!$C$5:$C$104&gt;=TODAY())*('Plan de Maintenance'!$C$5:$C$104&lt;=TODAY()+30)),ROWS($G$9:G15))),"")</f>
      </c>
      <c r="K15" s="24">
        <f>IFERROR(INDEX('Plan de Maintenance'!$J$5:$J$104,AGGREGATE(15,6,(ROW('Plan de Maintenance'!$C$5:$C$104)-ROW('Plan de Maintenance'!$C$5)+1)/(('Plan de Maintenance'!$C$5:$C$104&gt;=TODAY())*('Plan de Maintenance'!$C$5:$C$104&lt;=TODAY()+30)),ROWS($G$9:G15))),"")</f>
      </c>
    </row>
    <row r="16">
      <c r="B16" s="22">
        <f>IF('Registre de Flotte'!C12="","",'Registre de Flotte'!C12)</f>
      </c>
      <c r="C16" s="23">
        <f>IF($B16="","",IFERROR(MAXIFS('Registre de Maintenance'!$C$5:$C$104,'Registre de Maintenance'!$D$5:$D$104,$B16),""))</f>
      </c>
      <c r="D16" s="23">
        <f>IF($B16="","",IFERROR(INDEX('Registre de Flotte'!$F$5:$F$104,MATCH($B16,'Registre de Flotte'!$C$5:$C$104,0)),""))</f>
      </c>
      <c r="E16" s="24">
        <f>IF($B16="","",IFERROR(INDEX('Registre de Flotte'!$I$5:$I$104,MATCH($B16,'Registre de Flotte'!$C$5:$C$104,0)),""))</f>
      </c>
      <c r="G16" s="25">
        <f>IFERROR(INDEX('Plan de Maintenance'!$C$5:$C$104,AGGREGATE(15,6,(ROW('Plan de Maintenance'!$C$5:$C$104)-ROW('Plan de Maintenance'!$C$5)+1)/(('Plan de Maintenance'!$C$5:$C$104&gt;=TODAY())*('Plan de Maintenance'!$C$5:$C$104&lt;=TODAY()+30)),ROWS($G$9:G16))),"")</f>
      </c>
      <c r="H16" s="26">
        <f>IFERROR(INDEX('Plan de Maintenance'!$D$5:$D$104,AGGREGATE(15,6,(ROW('Plan de Maintenance'!$C$5:$C$104)-ROW('Plan de Maintenance'!$C$5)+1)/(('Plan de Maintenance'!$C$5:$C$104&gt;=TODAY())*('Plan de Maintenance'!$C$5:$C$104&lt;=TODAY()+30)),ROWS($G$9:G16))),"")</f>
      </c>
      <c r="I16" s="26">
        <f>IFERROR(INDEX('Plan de Maintenance'!$E$5:$E$104,AGGREGATE(15,6,(ROW('Plan de Maintenance'!$C$5:$C$104)-ROW('Plan de Maintenance'!$C$5)+1)/(('Plan de Maintenance'!$C$5:$C$104&gt;=TODAY())*('Plan de Maintenance'!$C$5:$C$104&lt;=TODAY()+30)),ROWS($G$9:G16))),"")</f>
      </c>
      <c r="J16" s="26">
        <f>IFERROR(INDEX('Plan de Maintenance'!$I$5:$I$104,AGGREGATE(15,6,(ROW('Plan de Maintenance'!$C$5:$C$104)-ROW('Plan de Maintenance'!$C$5)+1)/(('Plan de Maintenance'!$C$5:$C$104&gt;=TODAY())*('Plan de Maintenance'!$C$5:$C$104&lt;=TODAY()+30)),ROWS($G$9:G16))),"")</f>
      </c>
      <c r="K16" s="24">
        <f>IFERROR(INDEX('Plan de Maintenance'!$J$5:$J$104,AGGREGATE(15,6,(ROW('Plan de Maintenance'!$C$5:$C$104)-ROW('Plan de Maintenance'!$C$5)+1)/(('Plan de Maintenance'!$C$5:$C$104&gt;=TODAY())*('Plan de Maintenance'!$C$5:$C$104&lt;=TODAY()+30)),ROWS($G$9:G16))),"")</f>
      </c>
    </row>
    <row r="17">
      <c r="B17" s="22">
        <f>IF('Registre de Flotte'!C13="","",'Registre de Flotte'!C13)</f>
      </c>
      <c r="C17" s="23">
        <f>IF($B17="","",IFERROR(MAXIFS('Registre de Maintenance'!$C$5:$C$104,'Registre de Maintenance'!$D$5:$D$104,$B17),""))</f>
      </c>
      <c r="D17" s="23">
        <f>IF($B17="","",IFERROR(INDEX('Registre de Flotte'!$F$5:$F$104,MATCH($B17,'Registre de Flotte'!$C$5:$C$104,0)),""))</f>
      </c>
      <c r="E17" s="24">
        <f>IF($B17="","",IFERROR(INDEX('Registre de Flotte'!$I$5:$I$104,MATCH($B17,'Registre de Flotte'!$C$5:$C$104,0)),""))</f>
      </c>
      <c r="G17" s="25">
        <f>IFERROR(INDEX('Plan de Maintenance'!$C$5:$C$104,AGGREGATE(15,6,(ROW('Plan de Maintenance'!$C$5:$C$104)-ROW('Plan de Maintenance'!$C$5)+1)/(('Plan de Maintenance'!$C$5:$C$104&gt;=TODAY())*('Plan de Maintenance'!$C$5:$C$104&lt;=TODAY()+30)),ROWS($G$9:G17))),"")</f>
      </c>
      <c r="H17" s="26">
        <f>IFERROR(INDEX('Plan de Maintenance'!$D$5:$D$104,AGGREGATE(15,6,(ROW('Plan de Maintenance'!$C$5:$C$104)-ROW('Plan de Maintenance'!$C$5)+1)/(('Plan de Maintenance'!$C$5:$C$104&gt;=TODAY())*('Plan de Maintenance'!$C$5:$C$104&lt;=TODAY()+30)),ROWS($G$9:G17))),"")</f>
      </c>
      <c r="I17" s="26">
        <f>IFERROR(INDEX('Plan de Maintenance'!$E$5:$E$104,AGGREGATE(15,6,(ROW('Plan de Maintenance'!$C$5:$C$104)-ROW('Plan de Maintenance'!$C$5)+1)/(('Plan de Maintenance'!$C$5:$C$104&gt;=TODAY())*('Plan de Maintenance'!$C$5:$C$104&lt;=TODAY()+30)),ROWS($G$9:G17))),"")</f>
      </c>
      <c r="J17" s="26">
        <f>IFERROR(INDEX('Plan de Maintenance'!$I$5:$I$104,AGGREGATE(15,6,(ROW('Plan de Maintenance'!$C$5:$C$104)-ROW('Plan de Maintenance'!$C$5)+1)/(('Plan de Maintenance'!$C$5:$C$104&gt;=TODAY())*('Plan de Maintenance'!$C$5:$C$104&lt;=TODAY()+30)),ROWS($G$9:G17))),"")</f>
      </c>
      <c r="K17" s="24">
        <f>IFERROR(INDEX('Plan de Maintenance'!$J$5:$J$104,AGGREGATE(15,6,(ROW('Plan de Maintenance'!$C$5:$C$104)-ROW('Plan de Maintenance'!$C$5)+1)/(('Plan de Maintenance'!$C$5:$C$104&gt;=TODAY())*('Plan de Maintenance'!$C$5:$C$104&lt;=TODAY()+30)),ROWS($G$9:G17))),"")</f>
      </c>
    </row>
    <row r="18">
      <c r="B18" s="22">
        <f>IF('Registre de Flotte'!C14="","",'Registre de Flotte'!C14)</f>
      </c>
      <c r="C18" s="23">
        <f>IF($B18="","",IFERROR(MAXIFS('Registre de Maintenance'!$C$5:$C$104,'Registre de Maintenance'!$D$5:$D$104,$B18),""))</f>
      </c>
      <c r="D18" s="23">
        <f>IF($B18="","",IFERROR(INDEX('Registre de Flotte'!$F$5:$F$104,MATCH($B18,'Registre de Flotte'!$C$5:$C$104,0)),""))</f>
      </c>
      <c r="E18" s="24">
        <f>IF($B18="","",IFERROR(INDEX('Registre de Flotte'!$I$5:$I$104,MATCH($B18,'Registre de Flotte'!$C$5:$C$104,0)),""))</f>
      </c>
      <c r="G18" s="27">
        <f>IFERROR(INDEX('Plan de Maintenance'!$C$5:$C$104,AGGREGATE(15,6,(ROW('Plan de Maintenance'!$C$5:$C$104)-ROW('Plan de Maintenance'!$C$5)+1)/(('Plan de Maintenance'!$C$5:$C$104&gt;=TODAY())*('Plan de Maintenance'!$C$5:$C$104&lt;=TODAY()+30)),ROWS($G$9:G18))),"")</f>
      </c>
      <c r="H18" s="28">
        <f>IFERROR(INDEX('Plan de Maintenance'!$D$5:$D$104,AGGREGATE(15,6,(ROW('Plan de Maintenance'!$C$5:$C$104)-ROW('Plan de Maintenance'!$C$5)+1)/(('Plan de Maintenance'!$C$5:$C$104&gt;=TODAY())*('Plan de Maintenance'!$C$5:$C$104&lt;=TODAY()+30)),ROWS($G$9:G18))),"")</f>
      </c>
      <c r="I18" s="28">
        <f>IFERROR(INDEX('Plan de Maintenance'!$E$5:$E$104,AGGREGATE(15,6,(ROW('Plan de Maintenance'!$C$5:$C$104)-ROW('Plan de Maintenance'!$C$5)+1)/(('Plan de Maintenance'!$C$5:$C$104&gt;=TODAY())*('Plan de Maintenance'!$C$5:$C$104&lt;=TODAY()+30)),ROWS($G$9:G18))),"")</f>
      </c>
      <c r="J18" s="28">
        <f>IFERROR(INDEX('Plan de Maintenance'!$I$5:$I$104,AGGREGATE(15,6,(ROW('Plan de Maintenance'!$C$5:$C$104)-ROW('Plan de Maintenance'!$C$5)+1)/(('Plan de Maintenance'!$C$5:$C$104&gt;=TODAY())*('Plan de Maintenance'!$C$5:$C$104&lt;=TODAY()+30)),ROWS($G$9:G18))),"")</f>
      </c>
      <c r="K18" s="29">
        <f>IFERROR(INDEX('Plan de Maintenance'!$J$5:$J$104,AGGREGATE(15,6,(ROW('Plan de Maintenance'!$C$5:$C$104)-ROW('Plan de Maintenance'!$C$5)+1)/(('Plan de Maintenance'!$C$5:$C$104&gt;=TODAY())*('Plan de Maintenance'!$C$5:$C$104&lt;=TODAY()+30)),ROWS($G$9:G18))),"")</f>
      </c>
    </row>
    <row r="19">
      <c r="B19" s="22">
        <f>IF('Registre de Flotte'!C15="","",'Registre de Flotte'!C15)</f>
      </c>
      <c r="C19" s="23">
        <f>IF($B19="","",IFERROR(MAXIFS('Registre de Maintenance'!$C$5:$C$104,'Registre de Maintenance'!$D$5:$D$104,$B19),""))</f>
      </c>
      <c r="D19" s="23">
        <f>IF($B19="","",IFERROR(INDEX('Registre de Flotte'!$F$5:$F$104,MATCH($B19,'Registre de Flotte'!$C$5:$C$104,0)),""))</f>
      </c>
      <c r="E19" s="24">
        <f>IF($B19="","",IFERROR(INDEX('Registre de Flotte'!$I$5:$I$104,MATCH($B19,'Registre de Flotte'!$C$5:$C$104,0)),""))</f>
      </c>
    </row>
    <row r="20">
      <c r="B20" s="22">
        <f>IF('Registre de Flotte'!C16="","",'Registre de Flotte'!C16)</f>
      </c>
      <c r="C20" s="23">
        <f>IF($B20="","",IFERROR(MAXIFS('Registre de Maintenance'!$C$5:$C$104,'Registre de Maintenance'!$D$5:$D$104,$B20),""))</f>
      </c>
      <c r="D20" s="23">
        <f>IF($B20="","",IFERROR(INDEX('Registre de Flotte'!$F$5:$F$104,MATCH($B20,'Registre de Flotte'!$C$5:$C$104,0)),""))</f>
      </c>
      <c r="E20" s="24">
        <f>IF($B20="","",IFERROR(INDEX('Registre de Flotte'!$I$5:$I$104,MATCH($B20,'Registre de Flotte'!$C$5:$C$104,0)),""))</f>
      </c>
    </row>
    <row r="21">
      <c r="B21" s="22">
        <f>IF('Registre de Flotte'!C17="","",'Registre de Flotte'!C17)</f>
      </c>
      <c r="C21" s="23">
        <f>IF($B21="","",IFERROR(MAXIFS('Registre de Maintenance'!$C$5:$C$104,'Registre de Maintenance'!$D$5:$D$104,$B21),""))</f>
      </c>
      <c r="D21" s="23">
        <f>IF($B21="","",IFERROR(INDEX('Registre de Flotte'!$F$5:$F$104,MATCH($B21,'Registre de Flotte'!$C$5:$C$104,0)),""))</f>
      </c>
      <c r="E21" s="24">
        <f>IF($B21="","",IFERROR(INDEX('Registre de Flotte'!$I$5:$I$104,MATCH($B21,'Registre de Flotte'!$C$5:$C$104,0)),""))</f>
      </c>
    </row>
    <row r="22">
      <c r="B22" s="22">
        <f>IF('Registre de Flotte'!C18="","",'Registre de Flotte'!C18)</f>
      </c>
      <c r="C22" s="23">
        <f>IF($B22="","",IFERROR(MAXIFS('Registre de Maintenance'!$C$5:$C$104,'Registre de Maintenance'!$D$5:$D$104,$B22),""))</f>
      </c>
      <c r="D22" s="23">
        <f>IF($B22="","",IFERROR(INDEX('Registre de Flotte'!$F$5:$F$104,MATCH($B22,'Registre de Flotte'!$C$5:$C$104,0)),""))</f>
      </c>
      <c r="E22" s="24">
        <f>IF($B22="","",IFERROR(INDEX('Registre de Flotte'!$I$5:$I$104,MATCH($B22,'Registre de Flotte'!$C$5:$C$104,0)),""))</f>
      </c>
    </row>
    <row r="23">
      <c r="B23" s="22">
        <f>IF('Registre de Flotte'!C19="","",'Registre de Flotte'!C19)</f>
      </c>
      <c r="C23" s="23">
        <f>IF($B23="","",IFERROR(MAXIFS('Registre de Maintenance'!$C$5:$C$104,'Registre de Maintenance'!$D$5:$D$104,$B23),""))</f>
      </c>
      <c r="D23" s="23">
        <f>IF($B23="","",IFERROR(INDEX('Registre de Flotte'!$F$5:$F$104,MATCH($B23,'Registre de Flotte'!$C$5:$C$104,0)),""))</f>
      </c>
      <c r="E23" s="24">
        <f>IF($B23="","",IFERROR(INDEX('Registre de Flotte'!$I$5:$I$104,MATCH($B23,'Registre de Flotte'!$C$5:$C$104,0)),""))</f>
      </c>
    </row>
    <row r="24">
      <c r="B24" s="22">
        <f>IF('Registre de Flotte'!C20="","",'Registre de Flotte'!C20)</f>
      </c>
      <c r="C24" s="23">
        <f>IF($B24="","",IFERROR(MAXIFS('Registre de Maintenance'!$C$5:$C$104,'Registre de Maintenance'!$D$5:$D$104,$B24),""))</f>
      </c>
      <c r="D24" s="23">
        <f>IF($B24="","",IFERROR(INDEX('Registre de Flotte'!$F$5:$F$104,MATCH($B24,'Registre de Flotte'!$C$5:$C$104,0)),""))</f>
      </c>
      <c r="E24" s="24">
        <f>IF($B24="","",IFERROR(INDEX('Registre de Flotte'!$I$5:$I$104,MATCH($B24,'Registre de Flotte'!$C$5:$C$104,0)),""))</f>
      </c>
    </row>
    <row r="25">
      <c r="B25" s="22">
        <f>IF('Registre de Flotte'!C21="","",'Registre de Flotte'!C21)</f>
      </c>
      <c r="C25" s="23">
        <f>IF($B25="","",IFERROR(MAXIFS('Registre de Maintenance'!$C$5:$C$104,'Registre de Maintenance'!$D$5:$D$104,$B25),""))</f>
      </c>
      <c r="D25" s="23">
        <f>IF($B25="","",IFERROR(INDEX('Registre de Flotte'!$F$5:$F$104,MATCH($B25,'Registre de Flotte'!$C$5:$C$104,0)),""))</f>
      </c>
      <c r="E25" s="24">
        <f>IF($B25="","",IFERROR(INDEX('Registre de Flotte'!$I$5:$I$104,MATCH($B25,'Registre de Flotte'!$C$5:$C$104,0)),""))</f>
      </c>
    </row>
    <row r="26">
      <c r="B26" s="22">
        <f>IF('Registre de Flotte'!C22="","",'Registre de Flotte'!C22)</f>
      </c>
      <c r="C26" s="23">
        <f>IF($B26="","",IFERROR(MAXIFS('Registre de Maintenance'!$C$5:$C$104,'Registre de Maintenance'!$D$5:$D$104,$B26),""))</f>
      </c>
      <c r="D26" s="23">
        <f>IF($B26="","",IFERROR(INDEX('Registre de Flotte'!$F$5:$F$104,MATCH($B26,'Registre de Flotte'!$C$5:$C$104,0)),""))</f>
      </c>
      <c r="E26" s="24">
        <f>IF($B26="","",IFERROR(INDEX('Registre de Flotte'!$I$5:$I$104,MATCH($B26,'Registre de Flotte'!$C$5:$C$104,0)),""))</f>
      </c>
    </row>
    <row r="27">
      <c r="B27" s="22">
        <f>IF('Registre de Flotte'!C23="","",'Registre de Flotte'!C23)</f>
      </c>
      <c r="C27" s="23">
        <f>IF($B27="","",IFERROR(MAXIFS('Registre de Maintenance'!$C$5:$C$104,'Registre de Maintenance'!$D$5:$D$104,$B27),""))</f>
      </c>
      <c r="D27" s="23">
        <f>IF($B27="","",IFERROR(INDEX('Registre de Flotte'!$F$5:$F$104,MATCH($B27,'Registre de Flotte'!$C$5:$C$104,0)),""))</f>
      </c>
      <c r="E27" s="24">
        <f>IF($B27="","",IFERROR(INDEX('Registre de Flotte'!$I$5:$I$104,MATCH($B27,'Registre de Flotte'!$C$5:$C$104,0)),""))</f>
      </c>
    </row>
    <row r="28">
      <c r="B28" s="22">
        <f>IF('Registre de Flotte'!C24="","",'Registre de Flotte'!C24)</f>
      </c>
      <c r="C28" s="23">
        <f>IF($B28="","",IFERROR(MAXIFS('Registre de Maintenance'!$C$5:$C$104,'Registre de Maintenance'!$D$5:$D$104,$B28),""))</f>
      </c>
      <c r="D28" s="23">
        <f>IF($B28="","",IFERROR(INDEX('Registre de Flotte'!$F$5:$F$104,MATCH($B28,'Registre de Flotte'!$C$5:$C$104,0)),""))</f>
      </c>
      <c r="E28" s="24">
        <f>IF($B28="","",IFERROR(INDEX('Registre de Flotte'!$I$5:$I$104,MATCH($B28,'Registre de Flotte'!$C$5:$C$104,0)),""))</f>
      </c>
    </row>
    <row r="29">
      <c r="B29" s="22">
        <f>IF('Registre de Flotte'!C25="","",'Registre de Flotte'!C25)</f>
      </c>
      <c r="C29" s="23">
        <f>IF($B29="","",IFERROR(MAXIFS('Registre de Maintenance'!$C$5:$C$104,'Registre de Maintenance'!$D$5:$D$104,$B29),""))</f>
      </c>
      <c r="D29" s="23">
        <f>IF($B29="","",IFERROR(INDEX('Registre de Flotte'!$F$5:$F$104,MATCH($B29,'Registre de Flotte'!$C$5:$C$104,0)),""))</f>
      </c>
      <c r="E29" s="24">
        <f>IF($B29="","",IFERROR(INDEX('Registre de Flotte'!$I$5:$I$104,MATCH($B29,'Registre de Flotte'!$C$5:$C$104,0)),""))</f>
      </c>
    </row>
    <row r="30">
      <c r="B30" s="22">
        <f>IF('Registre de Flotte'!C26="","",'Registre de Flotte'!C26)</f>
      </c>
      <c r="C30" s="23">
        <f>IF($B30="","",IFERROR(MAXIFS('Registre de Maintenance'!$C$5:$C$104,'Registre de Maintenance'!$D$5:$D$104,$B30),""))</f>
      </c>
      <c r="D30" s="23">
        <f>IF($B30="","",IFERROR(INDEX('Registre de Flotte'!$F$5:$F$104,MATCH($B30,'Registre de Flotte'!$C$5:$C$104,0)),""))</f>
      </c>
      <c r="E30" s="24">
        <f>IF($B30="","",IFERROR(INDEX('Registre de Flotte'!$I$5:$I$104,MATCH($B30,'Registre de Flotte'!$C$5:$C$104,0)),""))</f>
      </c>
    </row>
    <row r="31">
      <c r="B31" s="22">
        <f>IF('Registre de Flotte'!C27="","",'Registre de Flotte'!C27)</f>
      </c>
      <c r="C31" s="23">
        <f>IF($B31="","",IFERROR(MAXIFS('Registre de Maintenance'!$C$5:$C$104,'Registre de Maintenance'!$D$5:$D$104,$B31),""))</f>
      </c>
      <c r="D31" s="23">
        <f>IF($B31="","",IFERROR(INDEX('Registre de Flotte'!$F$5:$F$104,MATCH($B31,'Registre de Flotte'!$C$5:$C$104,0)),""))</f>
      </c>
      <c r="E31" s="24">
        <f>IF($B31="","",IFERROR(INDEX('Registre de Flotte'!$I$5:$I$104,MATCH($B31,'Registre de Flotte'!$C$5:$C$104,0)),""))</f>
      </c>
    </row>
    <row r="32">
      <c r="B32" s="22">
        <f>IF('Registre de Flotte'!C28="","",'Registre de Flotte'!C28)</f>
      </c>
      <c r="C32" s="23">
        <f>IF($B32="","",IFERROR(MAXIFS('Registre de Maintenance'!$C$5:$C$104,'Registre de Maintenance'!$D$5:$D$104,$B32),""))</f>
      </c>
      <c r="D32" s="23">
        <f>IF($B32="","",IFERROR(INDEX('Registre de Flotte'!$F$5:$F$104,MATCH($B32,'Registre de Flotte'!$C$5:$C$104,0)),""))</f>
      </c>
      <c r="E32" s="24">
        <f>IF($B32="","",IFERROR(INDEX('Registre de Flotte'!$I$5:$I$104,MATCH($B32,'Registre de Flotte'!$C$5:$C$104,0)),""))</f>
      </c>
    </row>
    <row r="33">
      <c r="B33" s="22">
        <f>IF('Registre de Flotte'!C29="","",'Registre de Flotte'!C29)</f>
      </c>
      <c r="C33" s="23">
        <f>IF($B33="","",IFERROR(MAXIFS('Registre de Maintenance'!$C$5:$C$104,'Registre de Maintenance'!$D$5:$D$104,$B33),""))</f>
      </c>
      <c r="D33" s="23">
        <f>IF($B33="","",IFERROR(INDEX('Registre de Flotte'!$F$5:$F$104,MATCH($B33,'Registre de Flotte'!$C$5:$C$104,0)),""))</f>
      </c>
      <c r="E33" s="24">
        <f>IF($B33="","",IFERROR(INDEX('Registre de Flotte'!$I$5:$I$104,MATCH($B33,'Registre de Flotte'!$C$5:$C$104,0)),""))</f>
      </c>
    </row>
    <row r="34">
      <c r="B34" s="22">
        <f>IF('Registre de Flotte'!C30="","",'Registre de Flotte'!C30)</f>
      </c>
      <c r="C34" s="23">
        <f>IF($B34="","",IFERROR(MAXIFS('Registre de Maintenance'!$C$5:$C$104,'Registre de Maintenance'!$D$5:$D$104,$B34),""))</f>
      </c>
      <c r="D34" s="23">
        <f>IF($B34="","",IFERROR(INDEX('Registre de Flotte'!$F$5:$F$104,MATCH($B34,'Registre de Flotte'!$C$5:$C$104,0)),""))</f>
      </c>
      <c r="E34" s="24">
        <f>IF($B34="","",IFERROR(INDEX('Registre de Flotte'!$I$5:$I$104,MATCH($B34,'Registre de Flotte'!$C$5:$C$104,0)),""))</f>
      </c>
    </row>
    <row r="35">
      <c r="B35" s="22">
        <f>IF('Registre de Flotte'!C31="","",'Registre de Flotte'!C31)</f>
      </c>
      <c r="C35" s="23">
        <f>IF($B35="","",IFERROR(MAXIFS('Registre de Maintenance'!$C$5:$C$104,'Registre de Maintenance'!$D$5:$D$104,$B35),""))</f>
      </c>
      <c r="D35" s="23">
        <f>IF($B35="","",IFERROR(INDEX('Registre de Flotte'!$F$5:$F$104,MATCH($B35,'Registre de Flotte'!$C$5:$C$104,0)),""))</f>
      </c>
      <c r="E35" s="24">
        <f>IF($B35="","",IFERROR(INDEX('Registre de Flotte'!$I$5:$I$104,MATCH($B35,'Registre de Flotte'!$C$5:$C$104,0)),""))</f>
      </c>
    </row>
    <row r="36">
      <c r="B36" s="22">
        <f>IF('Registre de Flotte'!C32="","",'Registre de Flotte'!C32)</f>
      </c>
      <c r="C36" s="23">
        <f>IF($B36="","",IFERROR(MAXIFS('Registre de Maintenance'!$C$5:$C$104,'Registre de Maintenance'!$D$5:$D$104,$B36),""))</f>
      </c>
      <c r="D36" s="23">
        <f>IF($B36="","",IFERROR(INDEX('Registre de Flotte'!$F$5:$F$104,MATCH($B36,'Registre de Flotte'!$C$5:$C$104,0)),""))</f>
      </c>
      <c r="E36" s="24">
        <f>IF($B36="","",IFERROR(INDEX('Registre de Flotte'!$I$5:$I$104,MATCH($B36,'Registre de Flotte'!$C$5:$C$104,0)),""))</f>
      </c>
    </row>
    <row r="37">
      <c r="B37" s="22">
        <f>IF('Registre de Flotte'!C33="","",'Registre de Flotte'!C33)</f>
      </c>
      <c r="C37" s="23">
        <f>IF($B37="","",IFERROR(MAXIFS('Registre de Maintenance'!$C$5:$C$104,'Registre de Maintenance'!$D$5:$D$104,$B37),""))</f>
      </c>
      <c r="D37" s="23">
        <f>IF($B37="","",IFERROR(INDEX('Registre de Flotte'!$F$5:$F$104,MATCH($B37,'Registre de Flotte'!$C$5:$C$104,0)),""))</f>
      </c>
      <c r="E37" s="24">
        <f>IF($B37="","",IFERROR(INDEX('Registre de Flotte'!$I$5:$I$104,MATCH($B37,'Registre de Flotte'!$C$5:$C$104,0)),""))</f>
      </c>
    </row>
    <row r="38">
      <c r="B38" s="22">
        <f>IF('Registre de Flotte'!C34="","",'Registre de Flotte'!C34)</f>
      </c>
      <c r="C38" s="23">
        <f>IF($B38="","",IFERROR(MAXIFS('Registre de Maintenance'!$C$5:$C$104,'Registre de Maintenance'!$D$5:$D$104,$B38),""))</f>
      </c>
      <c r="D38" s="23">
        <f>IF($B38="","",IFERROR(INDEX('Registre de Flotte'!$F$5:$F$104,MATCH($B38,'Registre de Flotte'!$C$5:$C$104,0)),""))</f>
      </c>
      <c r="E38" s="24">
        <f>IF($B38="","",IFERROR(INDEX('Registre de Flotte'!$I$5:$I$104,MATCH($B38,'Registre de Flotte'!$C$5:$C$104,0)),""))</f>
      </c>
    </row>
    <row r="39">
      <c r="B39" s="22">
        <f>IF('Registre de Flotte'!C35="","",'Registre de Flotte'!C35)</f>
      </c>
      <c r="C39" s="23">
        <f>IF($B39="","",IFERROR(MAXIFS('Registre de Maintenance'!$C$5:$C$104,'Registre de Maintenance'!$D$5:$D$104,$B39),""))</f>
      </c>
      <c r="D39" s="23">
        <f>IF($B39="","",IFERROR(INDEX('Registre de Flotte'!$F$5:$F$104,MATCH($B39,'Registre de Flotte'!$C$5:$C$104,0)),""))</f>
      </c>
      <c r="E39" s="24">
        <f>IF($B39="","",IFERROR(INDEX('Registre de Flotte'!$I$5:$I$104,MATCH($B39,'Registre de Flotte'!$C$5:$C$104,0)),""))</f>
      </c>
    </row>
    <row r="40">
      <c r="B40" s="22">
        <f>IF('Registre de Flotte'!C36="","",'Registre de Flotte'!C36)</f>
      </c>
      <c r="C40" s="23">
        <f>IF($B40="","",IFERROR(MAXIFS('Registre de Maintenance'!$C$5:$C$104,'Registre de Maintenance'!$D$5:$D$104,$B40),""))</f>
      </c>
      <c r="D40" s="23">
        <f>IF($B40="","",IFERROR(INDEX('Registre de Flotte'!$F$5:$F$104,MATCH($B40,'Registre de Flotte'!$C$5:$C$104,0)),""))</f>
      </c>
      <c r="E40" s="24">
        <f>IF($B40="","",IFERROR(INDEX('Registre de Flotte'!$I$5:$I$104,MATCH($B40,'Registre de Flotte'!$C$5:$C$104,0)),""))</f>
      </c>
    </row>
    <row r="41">
      <c r="B41" s="22">
        <f>IF('Registre de Flotte'!C37="","",'Registre de Flotte'!C37)</f>
      </c>
      <c r="C41" s="23">
        <f>IF($B41="","",IFERROR(MAXIFS('Registre de Maintenance'!$C$5:$C$104,'Registre de Maintenance'!$D$5:$D$104,$B41),""))</f>
      </c>
      <c r="D41" s="23">
        <f>IF($B41="","",IFERROR(INDEX('Registre de Flotte'!$F$5:$F$104,MATCH($B41,'Registre de Flotte'!$C$5:$C$104,0)),""))</f>
      </c>
      <c r="E41" s="24">
        <f>IF($B41="","",IFERROR(INDEX('Registre de Flotte'!$I$5:$I$104,MATCH($B41,'Registre de Flotte'!$C$5:$C$104,0)),""))</f>
      </c>
    </row>
    <row r="42">
      <c r="B42" s="22">
        <f>IF('Registre de Flotte'!C38="","",'Registre de Flotte'!C38)</f>
      </c>
      <c r="C42" s="23">
        <f>IF($B42="","",IFERROR(MAXIFS('Registre de Maintenance'!$C$5:$C$104,'Registre de Maintenance'!$D$5:$D$104,$B42),""))</f>
      </c>
      <c r="D42" s="23">
        <f>IF($B42="","",IFERROR(INDEX('Registre de Flotte'!$F$5:$F$104,MATCH($B42,'Registre de Flotte'!$C$5:$C$104,0)),""))</f>
      </c>
      <c r="E42" s="24">
        <f>IF($B42="","",IFERROR(INDEX('Registre de Flotte'!$I$5:$I$104,MATCH($B42,'Registre de Flotte'!$C$5:$C$104,0)),""))</f>
      </c>
    </row>
    <row r="43">
      <c r="B43" s="22">
        <f>IF('Registre de Flotte'!C39="","",'Registre de Flotte'!C39)</f>
      </c>
      <c r="C43" s="23">
        <f>IF($B43="","",IFERROR(MAXIFS('Registre de Maintenance'!$C$5:$C$104,'Registre de Maintenance'!$D$5:$D$104,$B43),""))</f>
      </c>
      <c r="D43" s="23">
        <f>IF($B43="","",IFERROR(INDEX('Registre de Flotte'!$F$5:$F$104,MATCH($B43,'Registre de Flotte'!$C$5:$C$104,0)),""))</f>
      </c>
      <c r="E43" s="24">
        <f>IF($B43="","",IFERROR(INDEX('Registre de Flotte'!$I$5:$I$104,MATCH($B43,'Registre de Flotte'!$C$5:$C$104,0)),""))</f>
      </c>
    </row>
    <row r="44">
      <c r="B44" s="22">
        <f>IF('Registre de Flotte'!C40="","",'Registre de Flotte'!C40)</f>
      </c>
      <c r="C44" s="23">
        <f>IF($B44="","",IFERROR(MAXIFS('Registre de Maintenance'!$C$5:$C$104,'Registre de Maintenance'!$D$5:$D$104,$B44),""))</f>
      </c>
      <c r="D44" s="23">
        <f>IF($B44="","",IFERROR(INDEX('Registre de Flotte'!$F$5:$F$104,MATCH($B44,'Registre de Flotte'!$C$5:$C$104,0)),""))</f>
      </c>
      <c r="E44" s="24">
        <f>IF($B44="","",IFERROR(INDEX('Registre de Flotte'!$I$5:$I$104,MATCH($B44,'Registre de Flotte'!$C$5:$C$104,0)),""))</f>
      </c>
    </row>
    <row r="45">
      <c r="B45" s="22">
        <f>IF('Registre de Flotte'!C41="","",'Registre de Flotte'!C41)</f>
      </c>
      <c r="C45" s="23">
        <f>IF($B45="","",IFERROR(MAXIFS('Registre de Maintenance'!$C$5:$C$104,'Registre de Maintenance'!$D$5:$D$104,$B45),""))</f>
      </c>
      <c r="D45" s="23">
        <f>IF($B45="","",IFERROR(INDEX('Registre de Flotte'!$F$5:$F$104,MATCH($B45,'Registre de Flotte'!$C$5:$C$104,0)),""))</f>
      </c>
      <c r="E45" s="24">
        <f>IF($B45="","",IFERROR(INDEX('Registre de Flotte'!$I$5:$I$104,MATCH($B45,'Registre de Flotte'!$C$5:$C$104,0)),""))</f>
      </c>
    </row>
    <row r="46">
      <c r="B46" s="22">
        <f>IF('Registre de Flotte'!C42="","",'Registre de Flotte'!C42)</f>
      </c>
      <c r="C46" s="23">
        <f>IF($B46="","",IFERROR(MAXIFS('Registre de Maintenance'!$C$5:$C$104,'Registre de Maintenance'!$D$5:$D$104,$B46),""))</f>
      </c>
      <c r="D46" s="23">
        <f>IF($B46="","",IFERROR(INDEX('Registre de Flotte'!$F$5:$F$104,MATCH($B46,'Registre de Flotte'!$C$5:$C$104,0)),""))</f>
      </c>
      <c r="E46" s="24">
        <f>IF($B46="","",IFERROR(INDEX('Registre de Flotte'!$I$5:$I$104,MATCH($B46,'Registre de Flotte'!$C$5:$C$104,0)),""))</f>
      </c>
    </row>
    <row r="47">
      <c r="B47" s="22">
        <f>IF('Registre de Flotte'!C43="","",'Registre de Flotte'!C43)</f>
      </c>
      <c r="C47" s="23">
        <f>IF($B47="","",IFERROR(MAXIFS('Registre de Maintenance'!$C$5:$C$104,'Registre de Maintenance'!$D$5:$D$104,$B47),""))</f>
      </c>
      <c r="D47" s="23">
        <f>IF($B47="","",IFERROR(INDEX('Registre de Flotte'!$F$5:$F$104,MATCH($B47,'Registre de Flotte'!$C$5:$C$104,0)),""))</f>
      </c>
      <c r="E47" s="24">
        <f>IF($B47="","",IFERROR(INDEX('Registre de Flotte'!$I$5:$I$104,MATCH($B47,'Registre de Flotte'!$C$5:$C$104,0)),""))</f>
      </c>
    </row>
    <row r="48">
      <c r="B48" s="22">
        <f>IF('Registre de Flotte'!C44="","",'Registre de Flotte'!C44)</f>
      </c>
      <c r="C48" s="23">
        <f>IF($B48="","",IFERROR(MAXIFS('Registre de Maintenance'!$C$5:$C$104,'Registre de Maintenance'!$D$5:$D$104,$B48),""))</f>
      </c>
      <c r="D48" s="23">
        <f>IF($B48="","",IFERROR(INDEX('Registre de Flotte'!$F$5:$F$104,MATCH($B48,'Registre de Flotte'!$C$5:$C$104,0)),""))</f>
      </c>
      <c r="E48" s="24">
        <f>IF($B48="","",IFERROR(INDEX('Registre de Flotte'!$I$5:$I$104,MATCH($B48,'Registre de Flotte'!$C$5:$C$104,0)),""))</f>
      </c>
    </row>
    <row r="49">
      <c r="B49" s="22">
        <f>IF('Registre de Flotte'!C45="","",'Registre de Flotte'!C45)</f>
      </c>
      <c r="C49" s="23">
        <f>IF($B49="","",IFERROR(MAXIFS('Registre de Maintenance'!$C$5:$C$104,'Registre de Maintenance'!$D$5:$D$104,$B49),""))</f>
      </c>
      <c r="D49" s="23">
        <f>IF($B49="","",IFERROR(INDEX('Registre de Flotte'!$F$5:$F$104,MATCH($B49,'Registre de Flotte'!$C$5:$C$104,0)),""))</f>
      </c>
      <c r="E49" s="24">
        <f>IF($B49="","",IFERROR(INDEX('Registre de Flotte'!$I$5:$I$104,MATCH($B49,'Registre de Flotte'!$C$5:$C$104,0)),""))</f>
      </c>
    </row>
    <row r="50">
      <c r="B50" s="22">
        <f>IF('Registre de Flotte'!C46="","",'Registre de Flotte'!C46)</f>
      </c>
      <c r="C50" s="23">
        <f>IF($B50="","",IFERROR(MAXIFS('Registre de Maintenance'!$C$5:$C$104,'Registre de Maintenance'!$D$5:$D$104,$B50),""))</f>
      </c>
      <c r="D50" s="23">
        <f>IF($B50="","",IFERROR(INDEX('Registre de Flotte'!$F$5:$F$104,MATCH($B50,'Registre de Flotte'!$C$5:$C$104,0)),""))</f>
      </c>
      <c r="E50" s="24">
        <f>IF($B50="","",IFERROR(INDEX('Registre de Flotte'!$I$5:$I$104,MATCH($B50,'Registre de Flotte'!$C$5:$C$104,0)),""))</f>
      </c>
    </row>
    <row r="51">
      <c r="B51" s="22">
        <f>IF('Registre de Flotte'!C47="","",'Registre de Flotte'!C47)</f>
      </c>
      <c r="C51" s="23">
        <f>IF($B51="","",IFERROR(MAXIFS('Registre de Maintenance'!$C$5:$C$104,'Registre de Maintenance'!$D$5:$D$104,$B51),""))</f>
      </c>
      <c r="D51" s="23">
        <f>IF($B51="","",IFERROR(INDEX('Registre de Flotte'!$F$5:$F$104,MATCH($B51,'Registre de Flotte'!$C$5:$C$104,0)),""))</f>
      </c>
      <c r="E51" s="24">
        <f>IF($B51="","",IFERROR(INDEX('Registre de Flotte'!$I$5:$I$104,MATCH($B51,'Registre de Flotte'!$C$5:$C$104,0)),""))</f>
      </c>
    </row>
    <row r="52">
      <c r="B52" s="22">
        <f>IF('Registre de Flotte'!C48="","",'Registre de Flotte'!C48)</f>
      </c>
      <c r="C52" s="23">
        <f>IF($B52="","",IFERROR(MAXIFS('Registre de Maintenance'!$C$5:$C$104,'Registre de Maintenance'!$D$5:$D$104,$B52),""))</f>
      </c>
      <c r="D52" s="23">
        <f>IF($B52="","",IFERROR(INDEX('Registre de Flotte'!$F$5:$F$104,MATCH($B52,'Registre de Flotte'!$C$5:$C$104,0)),""))</f>
      </c>
      <c r="E52" s="24">
        <f>IF($B52="","",IFERROR(INDEX('Registre de Flotte'!$I$5:$I$104,MATCH($B52,'Registre de Flotte'!$C$5:$C$104,0)),""))</f>
      </c>
    </row>
    <row r="53">
      <c r="B53" s="22">
        <f>IF('Registre de Flotte'!C49="","",'Registre de Flotte'!C49)</f>
      </c>
      <c r="C53" s="23">
        <f>IF($B53="","",IFERROR(MAXIFS('Registre de Maintenance'!$C$5:$C$104,'Registre de Maintenance'!$D$5:$D$104,$B53),""))</f>
      </c>
      <c r="D53" s="23">
        <f>IF($B53="","",IFERROR(INDEX('Registre de Flotte'!$F$5:$F$104,MATCH($B53,'Registre de Flotte'!$C$5:$C$104,0)),""))</f>
      </c>
      <c r="E53" s="24">
        <f>IF($B53="","",IFERROR(INDEX('Registre de Flotte'!$I$5:$I$104,MATCH($B53,'Registre de Flotte'!$C$5:$C$104,0)),""))</f>
      </c>
    </row>
    <row r="54">
      <c r="B54" s="22">
        <f>IF('Registre de Flotte'!C50="","",'Registre de Flotte'!C50)</f>
      </c>
      <c r="C54" s="23">
        <f>IF($B54="","",IFERROR(MAXIFS('Registre de Maintenance'!$C$5:$C$104,'Registre de Maintenance'!$D$5:$D$104,$B54),""))</f>
      </c>
      <c r="D54" s="23">
        <f>IF($B54="","",IFERROR(INDEX('Registre de Flotte'!$F$5:$F$104,MATCH($B54,'Registre de Flotte'!$C$5:$C$104,0)),""))</f>
      </c>
      <c r="E54" s="24">
        <f>IF($B54="","",IFERROR(INDEX('Registre de Flotte'!$I$5:$I$104,MATCH($B54,'Registre de Flotte'!$C$5:$C$104,0)),""))</f>
      </c>
    </row>
    <row r="55">
      <c r="B55" s="22">
        <f>IF('Registre de Flotte'!C51="","",'Registre de Flotte'!C51)</f>
      </c>
      <c r="C55" s="23">
        <f>IF($B55="","",IFERROR(MAXIFS('Registre de Maintenance'!$C$5:$C$104,'Registre de Maintenance'!$D$5:$D$104,$B55),""))</f>
      </c>
      <c r="D55" s="23">
        <f>IF($B55="","",IFERROR(INDEX('Registre de Flotte'!$F$5:$F$104,MATCH($B55,'Registre de Flotte'!$C$5:$C$104,0)),""))</f>
      </c>
      <c r="E55" s="24">
        <f>IF($B55="","",IFERROR(INDEX('Registre de Flotte'!$I$5:$I$104,MATCH($B55,'Registre de Flotte'!$C$5:$C$104,0)),""))</f>
      </c>
    </row>
    <row r="56">
      <c r="B56" s="22">
        <f>IF('Registre de Flotte'!C52="","",'Registre de Flotte'!C52)</f>
      </c>
      <c r="C56" s="23">
        <f>IF($B56="","",IFERROR(MAXIFS('Registre de Maintenance'!$C$5:$C$104,'Registre de Maintenance'!$D$5:$D$104,$B56),""))</f>
      </c>
      <c r="D56" s="23">
        <f>IF($B56="","",IFERROR(INDEX('Registre de Flotte'!$F$5:$F$104,MATCH($B56,'Registre de Flotte'!$C$5:$C$104,0)),""))</f>
      </c>
      <c r="E56" s="24">
        <f>IF($B56="","",IFERROR(INDEX('Registre de Flotte'!$I$5:$I$104,MATCH($B56,'Registre de Flotte'!$C$5:$C$104,0)),""))</f>
      </c>
    </row>
    <row r="57">
      <c r="B57" s="22">
        <f>IF('Registre de Flotte'!C53="","",'Registre de Flotte'!C53)</f>
      </c>
      <c r="C57" s="23">
        <f>IF($B57="","",IFERROR(MAXIFS('Registre de Maintenance'!$C$5:$C$104,'Registre de Maintenance'!$D$5:$D$104,$B57),""))</f>
      </c>
      <c r="D57" s="23">
        <f>IF($B57="","",IFERROR(INDEX('Registre de Flotte'!$F$5:$F$104,MATCH($B57,'Registre de Flotte'!$C$5:$C$104,0)),""))</f>
      </c>
      <c r="E57" s="24">
        <f>IF($B57="","",IFERROR(INDEX('Registre de Flotte'!$I$5:$I$104,MATCH($B57,'Registre de Flotte'!$C$5:$C$104,0)),""))</f>
      </c>
    </row>
    <row r="58">
      <c r="B58" s="22">
        <f>IF('Registre de Flotte'!C54="","",'Registre de Flotte'!C54)</f>
      </c>
      <c r="C58" s="23">
        <f>IF($B58="","",IFERROR(MAXIFS('Registre de Maintenance'!$C$5:$C$104,'Registre de Maintenance'!$D$5:$D$104,$B58),""))</f>
      </c>
      <c r="D58" s="23">
        <f>IF($B58="","",IFERROR(INDEX('Registre de Flotte'!$F$5:$F$104,MATCH($B58,'Registre de Flotte'!$C$5:$C$104,0)),""))</f>
      </c>
      <c r="E58" s="24">
        <f>IF($B58="","",IFERROR(INDEX('Registre de Flotte'!$I$5:$I$104,MATCH($B58,'Registre de Flotte'!$C$5:$C$104,0)),""))</f>
      </c>
    </row>
    <row r="59">
      <c r="B59" s="22">
        <f>IF('Registre de Flotte'!C55="","",'Registre de Flotte'!C55)</f>
      </c>
      <c r="C59" s="23">
        <f>IF($B59="","",IFERROR(MAXIFS('Registre de Maintenance'!$C$5:$C$104,'Registre de Maintenance'!$D$5:$D$104,$B59),""))</f>
      </c>
      <c r="D59" s="23">
        <f>IF($B59="","",IFERROR(INDEX('Registre de Flotte'!$F$5:$F$104,MATCH($B59,'Registre de Flotte'!$C$5:$C$104,0)),""))</f>
      </c>
      <c r="E59" s="24">
        <f>IF($B59="","",IFERROR(INDEX('Registre de Flotte'!$I$5:$I$104,MATCH($B59,'Registre de Flotte'!$C$5:$C$104,0)),""))</f>
      </c>
    </row>
    <row r="60">
      <c r="B60" s="22">
        <f>IF('Registre de Flotte'!C56="","",'Registre de Flotte'!C56)</f>
      </c>
      <c r="C60" s="23">
        <f>IF($B60="","",IFERROR(MAXIFS('Registre de Maintenance'!$C$5:$C$104,'Registre de Maintenance'!$D$5:$D$104,$B60),""))</f>
      </c>
      <c r="D60" s="23">
        <f>IF($B60="","",IFERROR(INDEX('Registre de Flotte'!$F$5:$F$104,MATCH($B60,'Registre de Flotte'!$C$5:$C$104,0)),""))</f>
      </c>
      <c r="E60" s="24">
        <f>IF($B60="","",IFERROR(INDEX('Registre de Flotte'!$I$5:$I$104,MATCH($B60,'Registre de Flotte'!$C$5:$C$104,0)),""))</f>
      </c>
    </row>
    <row r="61">
      <c r="B61" s="22">
        <f>IF('Registre de Flotte'!C57="","",'Registre de Flotte'!C57)</f>
      </c>
      <c r="C61" s="23">
        <f>IF($B61="","",IFERROR(MAXIFS('Registre de Maintenance'!$C$5:$C$104,'Registre de Maintenance'!$D$5:$D$104,$B61),""))</f>
      </c>
      <c r="D61" s="23">
        <f>IF($B61="","",IFERROR(INDEX('Registre de Flotte'!$F$5:$F$104,MATCH($B61,'Registre de Flotte'!$C$5:$C$104,0)),""))</f>
      </c>
      <c r="E61" s="24">
        <f>IF($B61="","",IFERROR(INDEX('Registre de Flotte'!$I$5:$I$104,MATCH($B61,'Registre de Flotte'!$C$5:$C$104,0)),""))</f>
      </c>
    </row>
    <row r="62">
      <c r="B62" s="22">
        <f>IF('Registre de Flotte'!C58="","",'Registre de Flotte'!C58)</f>
      </c>
      <c r="C62" s="23">
        <f>IF($B62="","",IFERROR(MAXIFS('Registre de Maintenance'!$C$5:$C$104,'Registre de Maintenance'!$D$5:$D$104,$B62),""))</f>
      </c>
      <c r="D62" s="23">
        <f>IF($B62="","",IFERROR(INDEX('Registre de Flotte'!$F$5:$F$104,MATCH($B62,'Registre de Flotte'!$C$5:$C$104,0)),""))</f>
      </c>
      <c r="E62" s="24">
        <f>IF($B62="","",IFERROR(INDEX('Registre de Flotte'!$I$5:$I$104,MATCH($B62,'Registre de Flotte'!$C$5:$C$104,0)),""))</f>
      </c>
    </row>
    <row r="63">
      <c r="B63" s="22">
        <f>IF('Registre de Flotte'!C59="","",'Registre de Flotte'!C59)</f>
      </c>
      <c r="C63" s="23">
        <f>IF($B63="","",IFERROR(MAXIFS('Registre de Maintenance'!$C$5:$C$104,'Registre de Maintenance'!$D$5:$D$104,$B63),""))</f>
      </c>
      <c r="D63" s="23">
        <f>IF($B63="","",IFERROR(INDEX('Registre de Flotte'!$F$5:$F$104,MATCH($B63,'Registre de Flotte'!$C$5:$C$104,0)),""))</f>
      </c>
      <c r="E63" s="24">
        <f>IF($B63="","",IFERROR(INDEX('Registre de Flotte'!$I$5:$I$104,MATCH($B63,'Registre de Flotte'!$C$5:$C$104,0)),""))</f>
      </c>
    </row>
    <row r="64">
      <c r="B64" s="22">
        <f>IF('Registre de Flotte'!C60="","",'Registre de Flotte'!C60)</f>
      </c>
      <c r="C64" s="23">
        <f>IF($B64="","",IFERROR(MAXIFS('Registre de Maintenance'!$C$5:$C$104,'Registre de Maintenance'!$D$5:$D$104,$B64),""))</f>
      </c>
      <c r="D64" s="23">
        <f>IF($B64="","",IFERROR(INDEX('Registre de Flotte'!$F$5:$F$104,MATCH($B64,'Registre de Flotte'!$C$5:$C$104,0)),""))</f>
      </c>
      <c r="E64" s="24">
        <f>IF($B64="","",IFERROR(INDEX('Registre de Flotte'!$I$5:$I$104,MATCH($B64,'Registre de Flotte'!$C$5:$C$104,0)),""))</f>
      </c>
    </row>
    <row r="65">
      <c r="B65" s="22">
        <f>IF('Registre de Flotte'!C61="","",'Registre de Flotte'!C61)</f>
      </c>
      <c r="C65" s="23">
        <f>IF($B65="","",IFERROR(MAXIFS('Registre de Maintenance'!$C$5:$C$104,'Registre de Maintenance'!$D$5:$D$104,$B65),""))</f>
      </c>
      <c r="D65" s="23">
        <f>IF($B65="","",IFERROR(INDEX('Registre de Flotte'!$F$5:$F$104,MATCH($B65,'Registre de Flotte'!$C$5:$C$104,0)),""))</f>
      </c>
      <c r="E65" s="24">
        <f>IF($B65="","",IFERROR(INDEX('Registre de Flotte'!$I$5:$I$104,MATCH($B65,'Registre de Flotte'!$C$5:$C$104,0)),""))</f>
      </c>
    </row>
    <row r="66">
      <c r="B66" s="22">
        <f>IF('Registre de Flotte'!C62="","",'Registre de Flotte'!C62)</f>
      </c>
      <c r="C66" s="23">
        <f>IF($B66="","",IFERROR(MAXIFS('Registre de Maintenance'!$C$5:$C$104,'Registre de Maintenance'!$D$5:$D$104,$B66),""))</f>
      </c>
      <c r="D66" s="23">
        <f>IF($B66="","",IFERROR(INDEX('Registre de Flotte'!$F$5:$F$104,MATCH($B66,'Registre de Flotte'!$C$5:$C$104,0)),""))</f>
      </c>
      <c r="E66" s="24">
        <f>IF($B66="","",IFERROR(INDEX('Registre de Flotte'!$I$5:$I$104,MATCH($B66,'Registre de Flotte'!$C$5:$C$104,0)),""))</f>
      </c>
    </row>
    <row r="67">
      <c r="B67" s="22">
        <f>IF('Registre de Flotte'!C63="","",'Registre de Flotte'!C63)</f>
      </c>
      <c r="C67" s="23">
        <f>IF($B67="","",IFERROR(MAXIFS('Registre de Maintenance'!$C$5:$C$104,'Registre de Maintenance'!$D$5:$D$104,$B67),""))</f>
      </c>
      <c r="D67" s="23">
        <f>IF($B67="","",IFERROR(INDEX('Registre de Flotte'!$F$5:$F$104,MATCH($B67,'Registre de Flotte'!$C$5:$C$104,0)),""))</f>
      </c>
      <c r="E67" s="24">
        <f>IF($B67="","",IFERROR(INDEX('Registre de Flotte'!$I$5:$I$104,MATCH($B67,'Registre de Flotte'!$C$5:$C$104,0)),""))</f>
      </c>
    </row>
    <row r="68">
      <c r="B68" s="22">
        <f>IF('Registre de Flotte'!C64="","",'Registre de Flotte'!C64)</f>
      </c>
      <c r="C68" s="23">
        <f>IF($B68="","",IFERROR(MAXIFS('Registre de Maintenance'!$C$5:$C$104,'Registre de Maintenance'!$D$5:$D$104,$B68),""))</f>
      </c>
      <c r="D68" s="23">
        <f>IF($B68="","",IFERROR(INDEX('Registre de Flotte'!$F$5:$F$104,MATCH($B68,'Registre de Flotte'!$C$5:$C$104,0)),""))</f>
      </c>
      <c r="E68" s="24">
        <f>IF($B68="","",IFERROR(INDEX('Registre de Flotte'!$I$5:$I$104,MATCH($B68,'Registre de Flotte'!$C$5:$C$104,0)),""))</f>
      </c>
    </row>
    <row r="69">
      <c r="B69" s="22">
        <f>IF('Registre de Flotte'!C65="","",'Registre de Flotte'!C65)</f>
      </c>
      <c r="C69" s="23">
        <f>IF($B69="","",IFERROR(MAXIFS('Registre de Maintenance'!$C$5:$C$104,'Registre de Maintenance'!$D$5:$D$104,$B69),""))</f>
      </c>
      <c r="D69" s="23">
        <f>IF($B69="","",IFERROR(INDEX('Registre de Flotte'!$F$5:$F$104,MATCH($B69,'Registre de Flotte'!$C$5:$C$104,0)),""))</f>
      </c>
      <c r="E69" s="24">
        <f>IF($B69="","",IFERROR(INDEX('Registre de Flotte'!$I$5:$I$104,MATCH($B69,'Registre de Flotte'!$C$5:$C$104,0)),""))</f>
      </c>
    </row>
    <row r="70">
      <c r="B70" s="22">
        <f>IF('Registre de Flotte'!C66="","",'Registre de Flotte'!C66)</f>
      </c>
      <c r="C70" s="23">
        <f>IF($B70="","",IFERROR(MAXIFS('Registre de Maintenance'!$C$5:$C$104,'Registre de Maintenance'!$D$5:$D$104,$B70),""))</f>
      </c>
      <c r="D70" s="23">
        <f>IF($B70="","",IFERROR(INDEX('Registre de Flotte'!$F$5:$F$104,MATCH($B70,'Registre de Flotte'!$C$5:$C$104,0)),""))</f>
      </c>
      <c r="E70" s="24">
        <f>IF($B70="","",IFERROR(INDEX('Registre de Flotte'!$I$5:$I$104,MATCH($B70,'Registre de Flotte'!$C$5:$C$104,0)),""))</f>
      </c>
    </row>
    <row r="71">
      <c r="B71" s="22">
        <f>IF('Registre de Flotte'!C67="","",'Registre de Flotte'!C67)</f>
      </c>
      <c r="C71" s="23">
        <f>IF($B71="","",IFERROR(MAXIFS('Registre de Maintenance'!$C$5:$C$104,'Registre de Maintenance'!$D$5:$D$104,$B71),""))</f>
      </c>
      <c r="D71" s="23">
        <f>IF($B71="","",IFERROR(INDEX('Registre de Flotte'!$F$5:$F$104,MATCH($B71,'Registre de Flotte'!$C$5:$C$104,0)),""))</f>
      </c>
      <c r="E71" s="24">
        <f>IF($B71="","",IFERROR(INDEX('Registre de Flotte'!$I$5:$I$104,MATCH($B71,'Registre de Flotte'!$C$5:$C$104,0)),""))</f>
      </c>
    </row>
    <row r="72">
      <c r="B72" s="22">
        <f>IF('Registre de Flotte'!C68="","",'Registre de Flotte'!C68)</f>
      </c>
      <c r="C72" s="23">
        <f>IF($B72="","",IFERROR(MAXIFS('Registre de Maintenance'!$C$5:$C$104,'Registre de Maintenance'!$D$5:$D$104,$B72),""))</f>
      </c>
      <c r="D72" s="23">
        <f>IF($B72="","",IFERROR(INDEX('Registre de Flotte'!$F$5:$F$104,MATCH($B72,'Registre de Flotte'!$C$5:$C$104,0)),""))</f>
      </c>
      <c r="E72" s="24">
        <f>IF($B72="","",IFERROR(INDEX('Registre de Flotte'!$I$5:$I$104,MATCH($B72,'Registre de Flotte'!$C$5:$C$104,0)),""))</f>
      </c>
    </row>
    <row r="73">
      <c r="B73" s="22">
        <f>IF('Registre de Flotte'!C69="","",'Registre de Flotte'!C69)</f>
      </c>
      <c r="C73" s="23">
        <f>IF($B73="","",IFERROR(MAXIFS('Registre de Maintenance'!$C$5:$C$104,'Registre de Maintenance'!$D$5:$D$104,$B73),""))</f>
      </c>
      <c r="D73" s="23">
        <f>IF($B73="","",IFERROR(INDEX('Registre de Flotte'!$F$5:$F$104,MATCH($B73,'Registre de Flotte'!$C$5:$C$104,0)),""))</f>
      </c>
      <c r="E73" s="24">
        <f>IF($B73="","",IFERROR(INDEX('Registre de Flotte'!$I$5:$I$104,MATCH($B73,'Registre de Flotte'!$C$5:$C$104,0)),""))</f>
      </c>
    </row>
    <row r="74">
      <c r="B74" s="22">
        <f>IF('Registre de Flotte'!C70="","",'Registre de Flotte'!C70)</f>
      </c>
      <c r="C74" s="23">
        <f>IF($B74="","",IFERROR(MAXIFS('Registre de Maintenance'!$C$5:$C$104,'Registre de Maintenance'!$D$5:$D$104,$B74),""))</f>
      </c>
      <c r="D74" s="23">
        <f>IF($B74="","",IFERROR(INDEX('Registre de Flotte'!$F$5:$F$104,MATCH($B74,'Registre de Flotte'!$C$5:$C$104,0)),""))</f>
      </c>
      <c r="E74" s="24">
        <f>IF($B74="","",IFERROR(INDEX('Registre de Flotte'!$I$5:$I$104,MATCH($B74,'Registre de Flotte'!$C$5:$C$104,0)),""))</f>
      </c>
    </row>
    <row r="75">
      <c r="B75" s="22">
        <f>IF('Registre de Flotte'!C71="","",'Registre de Flotte'!C71)</f>
      </c>
      <c r="C75" s="23">
        <f>IF($B75="","",IFERROR(MAXIFS('Registre de Maintenance'!$C$5:$C$104,'Registre de Maintenance'!$D$5:$D$104,$B75),""))</f>
      </c>
      <c r="D75" s="23">
        <f>IF($B75="","",IFERROR(INDEX('Registre de Flotte'!$F$5:$F$104,MATCH($B75,'Registre de Flotte'!$C$5:$C$104,0)),""))</f>
      </c>
      <c r="E75" s="24">
        <f>IF($B75="","",IFERROR(INDEX('Registre de Flotte'!$I$5:$I$104,MATCH($B75,'Registre de Flotte'!$C$5:$C$104,0)),""))</f>
      </c>
    </row>
    <row r="76">
      <c r="B76" s="22">
        <f>IF('Registre de Flotte'!C72="","",'Registre de Flotte'!C72)</f>
      </c>
      <c r="C76" s="23">
        <f>IF($B76="","",IFERROR(MAXIFS('Registre de Maintenance'!$C$5:$C$104,'Registre de Maintenance'!$D$5:$D$104,$B76),""))</f>
      </c>
      <c r="D76" s="23">
        <f>IF($B76="","",IFERROR(INDEX('Registre de Flotte'!$F$5:$F$104,MATCH($B76,'Registre de Flotte'!$C$5:$C$104,0)),""))</f>
      </c>
      <c r="E76" s="24">
        <f>IF($B76="","",IFERROR(INDEX('Registre de Flotte'!$I$5:$I$104,MATCH($B76,'Registre de Flotte'!$C$5:$C$104,0)),""))</f>
      </c>
    </row>
    <row r="77">
      <c r="B77" s="22">
        <f>IF('Registre de Flotte'!C73="","",'Registre de Flotte'!C73)</f>
      </c>
      <c r="C77" s="23">
        <f>IF($B77="","",IFERROR(MAXIFS('Registre de Maintenance'!$C$5:$C$104,'Registre de Maintenance'!$D$5:$D$104,$B77),""))</f>
      </c>
      <c r="D77" s="23">
        <f>IF($B77="","",IFERROR(INDEX('Registre de Flotte'!$F$5:$F$104,MATCH($B77,'Registre de Flotte'!$C$5:$C$104,0)),""))</f>
      </c>
      <c r="E77" s="24">
        <f>IF($B77="","",IFERROR(INDEX('Registre de Flotte'!$I$5:$I$104,MATCH($B77,'Registre de Flotte'!$C$5:$C$104,0)),""))</f>
      </c>
    </row>
    <row r="78">
      <c r="B78" s="22">
        <f>IF('Registre de Flotte'!C74="","",'Registre de Flotte'!C74)</f>
      </c>
      <c r="C78" s="23">
        <f>IF($B78="","",IFERROR(MAXIFS('Registre de Maintenance'!$C$5:$C$104,'Registre de Maintenance'!$D$5:$D$104,$B78),""))</f>
      </c>
      <c r="D78" s="23">
        <f>IF($B78="","",IFERROR(INDEX('Registre de Flotte'!$F$5:$F$104,MATCH($B78,'Registre de Flotte'!$C$5:$C$104,0)),""))</f>
      </c>
      <c r="E78" s="24">
        <f>IF($B78="","",IFERROR(INDEX('Registre de Flotte'!$I$5:$I$104,MATCH($B78,'Registre de Flotte'!$C$5:$C$104,0)),""))</f>
      </c>
    </row>
    <row r="79">
      <c r="B79" s="22">
        <f>IF('Registre de Flotte'!C75="","",'Registre de Flotte'!C75)</f>
      </c>
      <c r="C79" s="23">
        <f>IF($B79="","",IFERROR(MAXIFS('Registre de Maintenance'!$C$5:$C$104,'Registre de Maintenance'!$D$5:$D$104,$B79),""))</f>
      </c>
      <c r="D79" s="23">
        <f>IF($B79="","",IFERROR(INDEX('Registre de Flotte'!$F$5:$F$104,MATCH($B79,'Registre de Flotte'!$C$5:$C$104,0)),""))</f>
      </c>
      <c r="E79" s="24">
        <f>IF($B79="","",IFERROR(INDEX('Registre de Flotte'!$I$5:$I$104,MATCH($B79,'Registre de Flotte'!$C$5:$C$104,0)),""))</f>
      </c>
    </row>
    <row r="80">
      <c r="B80" s="22">
        <f>IF('Registre de Flotte'!C76="","",'Registre de Flotte'!C76)</f>
      </c>
      <c r="C80" s="23">
        <f>IF($B80="","",IFERROR(MAXIFS('Registre de Maintenance'!$C$5:$C$104,'Registre de Maintenance'!$D$5:$D$104,$B80),""))</f>
      </c>
      <c r="D80" s="23">
        <f>IF($B80="","",IFERROR(INDEX('Registre de Flotte'!$F$5:$F$104,MATCH($B80,'Registre de Flotte'!$C$5:$C$104,0)),""))</f>
      </c>
      <c r="E80" s="24">
        <f>IF($B80="","",IFERROR(INDEX('Registre de Flotte'!$I$5:$I$104,MATCH($B80,'Registre de Flotte'!$C$5:$C$104,0)),""))</f>
      </c>
    </row>
    <row r="81">
      <c r="B81" s="22">
        <f>IF('Registre de Flotte'!C77="","",'Registre de Flotte'!C77)</f>
      </c>
      <c r="C81" s="23">
        <f>IF($B81="","",IFERROR(MAXIFS('Registre de Maintenance'!$C$5:$C$104,'Registre de Maintenance'!$D$5:$D$104,$B81),""))</f>
      </c>
      <c r="D81" s="23">
        <f>IF($B81="","",IFERROR(INDEX('Registre de Flotte'!$F$5:$F$104,MATCH($B81,'Registre de Flotte'!$C$5:$C$104,0)),""))</f>
      </c>
      <c r="E81" s="24">
        <f>IF($B81="","",IFERROR(INDEX('Registre de Flotte'!$I$5:$I$104,MATCH($B81,'Registre de Flotte'!$C$5:$C$104,0)),""))</f>
      </c>
    </row>
    <row r="82">
      <c r="B82" s="22">
        <f>IF('Registre de Flotte'!C78="","",'Registre de Flotte'!C78)</f>
      </c>
      <c r="C82" s="23">
        <f>IF($B82="","",IFERROR(MAXIFS('Registre de Maintenance'!$C$5:$C$104,'Registre de Maintenance'!$D$5:$D$104,$B82),""))</f>
      </c>
      <c r="D82" s="23">
        <f>IF($B82="","",IFERROR(INDEX('Registre de Flotte'!$F$5:$F$104,MATCH($B82,'Registre de Flotte'!$C$5:$C$104,0)),""))</f>
      </c>
      <c r="E82" s="24">
        <f>IF($B82="","",IFERROR(INDEX('Registre de Flotte'!$I$5:$I$104,MATCH($B82,'Registre de Flotte'!$C$5:$C$104,0)),""))</f>
      </c>
    </row>
    <row r="83">
      <c r="B83" s="22">
        <f>IF('Registre de Flotte'!C79="","",'Registre de Flotte'!C79)</f>
      </c>
      <c r="C83" s="23">
        <f>IF($B83="","",IFERROR(MAXIFS('Registre de Maintenance'!$C$5:$C$104,'Registre de Maintenance'!$D$5:$D$104,$B83),""))</f>
      </c>
      <c r="D83" s="23">
        <f>IF($B83="","",IFERROR(INDEX('Registre de Flotte'!$F$5:$F$104,MATCH($B83,'Registre de Flotte'!$C$5:$C$104,0)),""))</f>
      </c>
      <c r="E83" s="24">
        <f>IF($B83="","",IFERROR(INDEX('Registre de Flotte'!$I$5:$I$104,MATCH($B83,'Registre de Flotte'!$C$5:$C$104,0)),""))</f>
      </c>
    </row>
    <row r="84">
      <c r="B84" s="22">
        <f>IF('Registre de Flotte'!C80="","",'Registre de Flotte'!C80)</f>
      </c>
      <c r="C84" s="23">
        <f>IF($B84="","",IFERROR(MAXIFS('Registre de Maintenance'!$C$5:$C$104,'Registre de Maintenance'!$D$5:$D$104,$B84),""))</f>
      </c>
      <c r="D84" s="23">
        <f>IF($B84="","",IFERROR(INDEX('Registre de Flotte'!$F$5:$F$104,MATCH($B84,'Registre de Flotte'!$C$5:$C$104,0)),""))</f>
      </c>
      <c r="E84" s="24">
        <f>IF($B84="","",IFERROR(INDEX('Registre de Flotte'!$I$5:$I$104,MATCH($B84,'Registre de Flotte'!$C$5:$C$104,0)),""))</f>
      </c>
    </row>
    <row r="85">
      <c r="B85" s="22">
        <f>IF('Registre de Flotte'!C81="","",'Registre de Flotte'!C81)</f>
      </c>
      <c r="C85" s="23">
        <f>IF($B85="","",IFERROR(MAXIFS('Registre de Maintenance'!$C$5:$C$104,'Registre de Maintenance'!$D$5:$D$104,$B85),""))</f>
      </c>
      <c r="D85" s="23">
        <f>IF($B85="","",IFERROR(INDEX('Registre de Flotte'!$F$5:$F$104,MATCH($B85,'Registre de Flotte'!$C$5:$C$104,0)),""))</f>
      </c>
      <c r="E85" s="24">
        <f>IF($B85="","",IFERROR(INDEX('Registre de Flotte'!$I$5:$I$104,MATCH($B85,'Registre de Flotte'!$C$5:$C$104,0)),""))</f>
      </c>
    </row>
    <row r="86">
      <c r="B86" s="22">
        <f>IF('Registre de Flotte'!C82="","",'Registre de Flotte'!C82)</f>
      </c>
      <c r="C86" s="23">
        <f>IF($B86="","",IFERROR(MAXIFS('Registre de Maintenance'!$C$5:$C$104,'Registre de Maintenance'!$D$5:$D$104,$B86),""))</f>
      </c>
      <c r="D86" s="23">
        <f>IF($B86="","",IFERROR(INDEX('Registre de Flotte'!$F$5:$F$104,MATCH($B86,'Registre de Flotte'!$C$5:$C$104,0)),""))</f>
      </c>
      <c r="E86" s="24">
        <f>IF($B86="","",IFERROR(INDEX('Registre de Flotte'!$I$5:$I$104,MATCH($B86,'Registre de Flotte'!$C$5:$C$104,0)),""))</f>
      </c>
    </row>
    <row r="87">
      <c r="B87" s="22">
        <f>IF('Registre de Flotte'!C83="","",'Registre de Flotte'!C83)</f>
      </c>
      <c r="C87" s="23">
        <f>IF($B87="","",IFERROR(MAXIFS('Registre de Maintenance'!$C$5:$C$104,'Registre de Maintenance'!$D$5:$D$104,$B87),""))</f>
      </c>
      <c r="D87" s="23">
        <f>IF($B87="","",IFERROR(INDEX('Registre de Flotte'!$F$5:$F$104,MATCH($B87,'Registre de Flotte'!$C$5:$C$104,0)),""))</f>
      </c>
      <c r="E87" s="24">
        <f>IF($B87="","",IFERROR(INDEX('Registre de Flotte'!$I$5:$I$104,MATCH($B87,'Registre de Flotte'!$C$5:$C$104,0)),""))</f>
      </c>
    </row>
    <row r="88">
      <c r="B88" s="22">
        <f>IF('Registre de Flotte'!C84="","",'Registre de Flotte'!C84)</f>
      </c>
      <c r="C88" s="23">
        <f>IF($B88="","",IFERROR(MAXIFS('Registre de Maintenance'!$C$5:$C$104,'Registre de Maintenance'!$D$5:$D$104,$B88),""))</f>
      </c>
      <c r="D88" s="23">
        <f>IF($B88="","",IFERROR(INDEX('Registre de Flotte'!$F$5:$F$104,MATCH($B88,'Registre de Flotte'!$C$5:$C$104,0)),""))</f>
      </c>
      <c r="E88" s="24">
        <f>IF($B88="","",IFERROR(INDEX('Registre de Flotte'!$I$5:$I$104,MATCH($B88,'Registre de Flotte'!$C$5:$C$104,0)),""))</f>
      </c>
    </row>
    <row r="89">
      <c r="B89" s="22">
        <f>IF('Registre de Flotte'!C85="","",'Registre de Flotte'!C85)</f>
      </c>
      <c r="C89" s="23">
        <f>IF($B89="","",IFERROR(MAXIFS('Registre de Maintenance'!$C$5:$C$104,'Registre de Maintenance'!$D$5:$D$104,$B89),""))</f>
      </c>
      <c r="D89" s="23">
        <f>IF($B89="","",IFERROR(INDEX('Registre de Flotte'!$F$5:$F$104,MATCH($B89,'Registre de Flotte'!$C$5:$C$104,0)),""))</f>
      </c>
      <c r="E89" s="24">
        <f>IF($B89="","",IFERROR(INDEX('Registre de Flotte'!$I$5:$I$104,MATCH($B89,'Registre de Flotte'!$C$5:$C$104,0)),""))</f>
      </c>
    </row>
    <row r="90">
      <c r="B90" s="22">
        <f>IF('Registre de Flotte'!C86="","",'Registre de Flotte'!C86)</f>
      </c>
      <c r="C90" s="23">
        <f>IF($B90="","",IFERROR(MAXIFS('Registre de Maintenance'!$C$5:$C$104,'Registre de Maintenance'!$D$5:$D$104,$B90),""))</f>
      </c>
      <c r="D90" s="23">
        <f>IF($B90="","",IFERROR(INDEX('Registre de Flotte'!$F$5:$F$104,MATCH($B90,'Registre de Flotte'!$C$5:$C$104,0)),""))</f>
      </c>
      <c r="E90" s="24">
        <f>IF($B90="","",IFERROR(INDEX('Registre de Flotte'!$I$5:$I$104,MATCH($B90,'Registre de Flotte'!$C$5:$C$104,0)),""))</f>
      </c>
    </row>
    <row r="91">
      <c r="B91" s="22">
        <f>IF('Registre de Flotte'!C87="","",'Registre de Flotte'!C87)</f>
      </c>
      <c r="C91" s="23">
        <f>IF($B91="","",IFERROR(MAXIFS('Registre de Maintenance'!$C$5:$C$104,'Registre de Maintenance'!$D$5:$D$104,$B91),""))</f>
      </c>
      <c r="D91" s="23">
        <f>IF($B91="","",IFERROR(INDEX('Registre de Flotte'!$F$5:$F$104,MATCH($B91,'Registre de Flotte'!$C$5:$C$104,0)),""))</f>
      </c>
      <c r="E91" s="24">
        <f>IF($B91="","",IFERROR(INDEX('Registre de Flotte'!$I$5:$I$104,MATCH($B91,'Registre de Flotte'!$C$5:$C$104,0)),""))</f>
      </c>
    </row>
    <row r="92">
      <c r="B92" s="22">
        <f>IF('Registre de Flotte'!C88="","",'Registre de Flotte'!C88)</f>
      </c>
      <c r="C92" s="23">
        <f>IF($B92="","",IFERROR(MAXIFS('Registre de Maintenance'!$C$5:$C$104,'Registre de Maintenance'!$D$5:$D$104,$B92),""))</f>
      </c>
      <c r="D92" s="23">
        <f>IF($B92="","",IFERROR(INDEX('Registre de Flotte'!$F$5:$F$104,MATCH($B92,'Registre de Flotte'!$C$5:$C$104,0)),""))</f>
      </c>
      <c r="E92" s="24">
        <f>IF($B92="","",IFERROR(INDEX('Registre de Flotte'!$I$5:$I$104,MATCH($B92,'Registre de Flotte'!$C$5:$C$104,0)),""))</f>
      </c>
    </row>
    <row r="93">
      <c r="B93" s="22">
        <f>IF('Registre de Flotte'!C89="","",'Registre de Flotte'!C89)</f>
      </c>
      <c r="C93" s="23">
        <f>IF($B93="","",IFERROR(MAXIFS('Registre de Maintenance'!$C$5:$C$104,'Registre de Maintenance'!$D$5:$D$104,$B93),""))</f>
      </c>
      <c r="D93" s="23">
        <f>IF($B93="","",IFERROR(INDEX('Registre de Flotte'!$F$5:$F$104,MATCH($B93,'Registre de Flotte'!$C$5:$C$104,0)),""))</f>
      </c>
      <c r="E93" s="24">
        <f>IF($B93="","",IFERROR(INDEX('Registre de Flotte'!$I$5:$I$104,MATCH($B93,'Registre de Flotte'!$C$5:$C$104,0)),""))</f>
      </c>
    </row>
    <row r="94">
      <c r="B94" s="22">
        <f>IF('Registre de Flotte'!C90="","",'Registre de Flotte'!C90)</f>
      </c>
      <c r="C94" s="23">
        <f>IF($B94="","",IFERROR(MAXIFS('Registre de Maintenance'!$C$5:$C$104,'Registre de Maintenance'!$D$5:$D$104,$B94),""))</f>
      </c>
      <c r="D94" s="23">
        <f>IF($B94="","",IFERROR(INDEX('Registre de Flotte'!$F$5:$F$104,MATCH($B94,'Registre de Flotte'!$C$5:$C$104,0)),""))</f>
      </c>
      <c r="E94" s="24">
        <f>IF($B94="","",IFERROR(INDEX('Registre de Flotte'!$I$5:$I$104,MATCH($B94,'Registre de Flotte'!$C$5:$C$104,0)),""))</f>
      </c>
    </row>
    <row r="95">
      <c r="B95" s="22">
        <f>IF('Registre de Flotte'!C91="","",'Registre de Flotte'!C91)</f>
      </c>
      <c r="C95" s="23">
        <f>IF($B95="","",IFERROR(MAXIFS('Registre de Maintenance'!$C$5:$C$104,'Registre de Maintenance'!$D$5:$D$104,$B95),""))</f>
      </c>
      <c r="D95" s="23">
        <f>IF($B95="","",IFERROR(INDEX('Registre de Flotte'!$F$5:$F$104,MATCH($B95,'Registre de Flotte'!$C$5:$C$104,0)),""))</f>
      </c>
      <c r="E95" s="24">
        <f>IF($B95="","",IFERROR(INDEX('Registre de Flotte'!$I$5:$I$104,MATCH($B95,'Registre de Flotte'!$C$5:$C$104,0)),""))</f>
      </c>
    </row>
    <row r="96">
      <c r="B96" s="22">
        <f>IF('Registre de Flotte'!C92="","",'Registre de Flotte'!C92)</f>
      </c>
      <c r="C96" s="23">
        <f>IF($B96="","",IFERROR(MAXIFS('Registre de Maintenance'!$C$5:$C$104,'Registre de Maintenance'!$D$5:$D$104,$B96),""))</f>
      </c>
      <c r="D96" s="23">
        <f>IF($B96="","",IFERROR(INDEX('Registre de Flotte'!$F$5:$F$104,MATCH($B96,'Registre de Flotte'!$C$5:$C$104,0)),""))</f>
      </c>
      <c r="E96" s="24">
        <f>IF($B96="","",IFERROR(INDEX('Registre de Flotte'!$I$5:$I$104,MATCH($B96,'Registre de Flotte'!$C$5:$C$104,0)),""))</f>
      </c>
    </row>
    <row r="97">
      <c r="B97" s="22">
        <f>IF('Registre de Flotte'!C93="","",'Registre de Flotte'!C93)</f>
      </c>
      <c r="C97" s="23">
        <f>IF($B97="","",IFERROR(MAXIFS('Registre de Maintenance'!$C$5:$C$104,'Registre de Maintenance'!$D$5:$D$104,$B97),""))</f>
      </c>
      <c r="D97" s="23">
        <f>IF($B97="","",IFERROR(INDEX('Registre de Flotte'!$F$5:$F$104,MATCH($B97,'Registre de Flotte'!$C$5:$C$104,0)),""))</f>
      </c>
      <c r="E97" s="24">
        <f>IF($B97="","",IFERROR(INDEX('Registre de Flotte'!$I$5:$I$104,MATCH($B97,'Registre de Flotte'!$C$5:$C$104,0)),""))</f>
      </c>
    </row>
    <row r="98">
      <c r="B98" s="22">
        <f>IF('Registre de Flotte'!C94="","",'Registre de Flotte'!C94)</f>
      </c>
      <c r="C98" s="23">
        <f>IF($B98="","",IFERROR(MAXIFS('Registre de Maintenance'!$C$5:$C$104,'Registre de Maintenance'!$D$5:$D$104,$B98),""))</f>
      </c>
      <c r="D98" s="23">
        <f>IF($B98="","",IFERROR(INDEX('Registre de Flotte'!$F$5:$F$104,MATCH($B98,'Registre de Flotte'!$C$5:$C$104,0)),""))</f>
      </c>
      <c r="E98" s="24">
        <f>IF($B98="","",IFERROR(INDEX('Registre de Flotte'!$I$5:$I$104,MATCH($B98,'Registre de Flotte'!$C$5:$C$104,0)),""))</f>
      </c>
    </row>
    <row r="99">
      <c r="B99" s="22">
        <f>IF('Registre de Flotte'!C95="","",'Registre de Flotte'!C95)</f>
      </c>
      <c r="C99" s="23">
        <f>IF($B99="","",IFERROR(MAXIFS('Registre de Maintenance'!$C$5:$C$104,'Registre de Maintenance'!$D$5:$D$104,$B99),""))</f>
      </c>
      <c r="D99" s="23">
        <f>IF($B99="","",IFERROR(INDEX('Registre de Flotte'!$F$5:$F$104,MATCH($B99,'Registre de Flotte'!$C$5:$C$104,0)),""))</f>
      </c>
      <c r="E99" s="24">
        <f>IF($B99="","",IFERROR(INDEX('Registre de Flotte'!$I$5:$I$104,MATCH($B99,'Registre de Flotte'!$C$5:$C$104,0)),""))</f>
      </c>
    </row>
    <row r="100">
      <c r="B100" s="22">
        <f>IF('Registre de Flotte'!C96="","",'Registre de Flotte'!C96)</f>
      </c>
      <c r="C100" s="23">
        <f>IF($B100="","",IFERROR(MAXIFS('Registre de Maintenance'!$C$5:$C$104,'Registre de Maintenance'!$D$5:$D$104,$B100),""))</f>
      </c>
      <c r="D100" s="23">
        <f>IF($B100="","",IFERROR(INDEX('Registre de Flotte'!$F$5:$F$104,MATCH($B100,'Registre de Flotte'!$C$5:$C$104,0)),""))</f>
      </c>
      <c r="E100" s="24">
        <f>IF($B100="","",IFERROR(INDEX('Registre de Flotte'!$I$5:$I$104,MATCH($B100,'Registre de Flotte'!$C$5:$C$104,0)),""))</f>
      </c>
    </row>
    <row r="101">
      <c r="B101" s="22">
        <f>IF('Registre de Flotte'!C97="","",'Registre de Flotte'!C97)</f>
      </c>
      <c r="C101" s="23">
        <f>IF($B101="","",IFERROR(MAXIFS('Registre de Maintenance'!$C$5:$C$104,'Registre de Maintenance'!$D$5:$D$104,$B101),""))</f>
      </c>
      <c r="D101" s="23">
        <f>IF($B101="","",IFERROR(INDEX('Registre de Flotte'!$F$5:$F$104,MATCH($B101,'Registre de Flotte'!$C$5:$C$104,0)),""))</f>
      </c>
      <c r="E101" s="24">
        <f>IF($B101="","",IFERROR(INDEX('Registre de Flotte'!$I$5:$I$104,MATCH($B101,'Registre de Flotte'!$C$5:$C$104,0)),""))</f>
      </c>
    </row>
    <row r="102">
      <c r="B102" s="22">
        <f>IF('Registre de Flotte'!C98="","",'Registre de Flotte'!C98)</f>
      </c>
      <c r="C102" s="23">
        <f>IF($B102="","",IFERROR(MAXIFS('Registre de Maintenance'!$C$5:$C$104,'Registre de Maintenance'!$D$5:$D$104,$B102),""))</f>
      </c>
      <c r="D102" s="23">
        <f>IF($B102="","",IFERROR(INDEX('Registre de Flotte'!$F$5:$F$104,MATCH($B102,'Registre de Flotte'!$C$5:$C$104,0)),""))</f>
      </c>
      <c r="E102" s="24">
        <f>IF($B102="","",IFERROR(INDEX('Registre de Flotte'!$I$5:$I$104,MATCH($B102,'Registre de Flotte'!$C$5:$C$104,0)),""))</f>
      </c>
    </row>
    <row r="103">
      <c r="B103" s="22">
        <f>IF('Registre de Flotte'!C99="","",'Registre de Flotte'!C99)</f>
      </c>
      <c r="C103" s="23">
        <f>IF($B103="","",IFERROR(MAXIFS('Registre de Maintenance'!$C$5:$C$104,'Registre de Maintenance'!$D$5:$D$104,$B103),""))</f>
      </c>
      <c r="D103" s="23">
        <f>IF($B103="","",IFERROR(INDEX('Registre de Flotte'!$F$5:$F$104,MATCH($B103,'Registre de Flotte'!$C$5:$C$104,0)),""))</f>
      </c>
      <c r="E103" s="24">
        <f>IF($B103="","",IFERROR(INDEX('Registre de Flotte'!$I$5:$I$104,MATCH($B103,'Registre de Flotte'!$C$5:$C$104,0)),""))</f>
      </c>
    </row>
    <row r="104">
      <c r="B104" s="22">
        <f>IF('Registre de Flotte'!C100="","",'Registre de Flotte'!C100)</f>
      </c>
      <c r="C104" s="23">
        <f>IF($B104="","",IFERROR(MAXIFS('Registre de Maintenance'!$C$5:$C$104,'Registre de Maintenance'!$D$5:$D$104,$B104),""))</f>
      </c>
      <c r="D104" s="23">
        <f>IF($B104="","",IFERROR(INDEX('Registre de Flotte'!$F$5:$F$104,MATCH($B104,'Registre de Flotte'!$C$5:$C$104,0)),""))</f>
      </c>
      <c r="E104" s="24">
        <f>IF($B104="","",IFERROR(INDEX('Registre de Flotte'!$I$5:$I$104,MATCH($B104,'Registre de Flotte'!$C$5:$C$104,0)),""))</f>
      </c>
    </row>
    <row r="105">
      <c r="B105" s="22">
        <f>IF('Registre de Flotte'!C101="","",'Registre de Flotte'!C101)</f>
      </c>
      <c r="C105" s="23">
        <f>IF($B105="","",IFERROR(MAXIFS('Registre de Maintenance'!$C$5:$C$104,'Registre de Maintenance'!$D$5:$D$104,$B105),""))</f>
      </c>
      <c r="D105" s="23">
        <f>IF($B105="","",IFERROR(INDEX('Registre de Flotte'!$F$5:$F$104,MATCH($B105,'Registre de Flotte'!$C$5:$C$104,0)),""))</f>
      </c>
      <c r="E105" s="24">
        <f>IF($B105="","",IFERROR(INDEX('Registre de Flotte'!$I$5:$I$104,MATCH($B105,'Registre de Flotte'!$C$5:$C$104,0)),""))</f>
      </c>
    </row>
    <row r="106">
      <c r="B106" s="22">
        <f>IF('Registre de Flotte'!C102="","",'Registre de Flotte'!C102)</f>
      </c>
      <c r="C106" s="23">
        <f>IF($B106="","",IFERROR(MAXIFS('Registre de Maintenance'!$C$5:$C$104,'Registre de Maintenance'!$D$5:$D$104,$B106),""))</f>
      </c>
      <c r="D106" s="23">
        <f>IF($B106="","",IFERROR(INDEX('Registre de Flotte'!$F$5:$F$104,MATCH($B106,'Registre de Flotte'!$C$5:$C$104,0)),""))</f>
      </c>
      <c r="E106" s="24">
        <f>IF($B106="","",IFERROR(INDEX('Registre de Flotte'!$I$5:$I$104,MATCH($B106,'Registre de Flotte'!$C$5:$C$104,0)),""))</f>
      </c>
    </row>
    <row r="107">
      <c r="B107" s="22">
        <f>IF('Registre de Flotte'!C103="","",'Registre de Flotte'!C103)</f>
      </c>
      <c r="C107" s="23">
        <f>IF($B107="","",IFERROR(MAXIFS('Registre de Maintenance'!$C$5:$C$104,'Registre de Maintenance'!$D$5:$D$104,$B107),""))</f>
      </c>
      <c r="D107" s="23">
        <f>IF($B107="","",IFERROR(INDEX('Registre de Flotte'!$F$5:$F$104,MATCH($B107,'Registre de Flotte'!$C$5:$C$104,0)),""))</f>
      </c>
      <c r="E107" s="24">
        <f>IF($B107="","",IFERROR(INDEX('Registre de Flotte'!$I$5:$I$104,MATCH($B107,'Registre de Flotte'!$C$5:$C$104,0)),""))</f>
      </c>
    </row>
    <row r="108">
      <c r="B108" s="30">
        <f>IF('Registre de Flotte'!C104="","",'Registre de Flotte'!C104)</f>
      </c>
      <c r="C108" s="31">
        <f>IF($B108="","",IFERROR(MAXIFS('Registre de Maintenance'!$C$5:$C$104,'Registre de Maintenance'!$D$5:$D$104,$B108),""))</f>
      </c>
      <c r="D108" s="31">
        <f>IF($B108="","",IFERROR(INDEX('Registre de Flotte'!$F$5:$F$104,MATCH($B108,'Registre de Flotte'!$C$5:$C$104,0)),""))</f>
      </c>
      <c r="E108" s="29">
        <f>IF($B108="","",IFERROR(INDEX('Registre de Flotte'!$I$5:$I$104,MATCH($B108,'Registre de Flotte'!$C$5:$C$104,0)),""))</f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4">
    <mergeCell ref="G3:K3"/>
    <mergeCell ref="B7:E7"/>
    <mergeCell ref="G7:K7"/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23"/>
    <col customWidth="true" max="4" min="3" width="8"/>
    <col customWidth="true" max="5" min="5" width="13"/>
    <col customWidth="true" max="7" min="6" width="17"/>
    <col customWidth="true" max="9" min="8" width="13"/>
    <col customWidth="true" max="10" min="10" width="28"/>
  </cols>
  <sheetData>
    <row r="1"/>
    <row r="2">
      <c r="B2" s="12" t="s">
        <v>48</v>
      </c>
    </row>
    <row r="3"/>
    <row r="4" ht="26" customHeight="true">
      <c r="B4" s="19" t="s">
        <v>49</v>
      </c>
      <c r="C4" s="20" t="s">
        <v>50</v>
      </c>
      <c r="D4" s="20" t="s">
        <v>51</v>
      </c>
      <c r="E4" s="20" t="s">
        <v>52</v>
      </c>
      <c r="F4" s="20" t="s">
        <v>41</v>
      </c>
      <c r="G4" s="20" t="s">
        <v>53</v>
      </c>
      <c r="H4" s="20" t="s">
        <v>54</v>
      </c>
      <c r="I4" s="20" t="s">
        <v>55</v>
      </c>
      <c r="J4" s="21" t="s">
        <v>47</v>
      </c>
    </row>
    <row r="5" ht="20" customHeight="true">
      <c r="B5" s="32" t="n"/>
      <c r="C5" s="33" t="n"/>
      <c r="D5" s="33" t="n"/>
      <c r="E5" s="34" t="n"/>
      <c r="F5" s="34" t="n"/>
      <c r="G5" s="35" t="n"/>
      <c r="H5" s="33" t="n"/>
      <c r="I5" s="36" t="n"/>
      <c r="J5" s="37" t="n"/>
    </row>
    <row r="6" ht="20" customHeight="true">
      <c r="B6" s="32" t="n"/>
      <c r="C6" s="33" t="n"/>
      <c r="D6" s="33" t="n"/>
      <c r="E6" s="34" t="n"/>
      <c r="F6" s="34" t="n"/>
      <c r="G6" s="35" t="n"/>
      <c r="H6" s="33" t="n"/>
      <c r="I6" s="36" t="n"/>
      <c r="J6" s="37" t="n"/>
    </row>
    <row r="7" ht="20" customHeight="true">
      <c r="B7" s="32" t="n"/>
      <c r="C7" s="33" t="n"/>
      <c r="D7" s="33" t="n"/>
      <c r="E7" s="34" t="n"/>
      <c r="F7" s="34" t="n"/>
      <c r="G7" s="35" t="n"/>
      <c r="H7" s="33" t="n"/>
      <c r="I7" s="36" t="n"/>
      <c r="J7" s="37" t="n"/>
    </row>
    <row r="8" ht="20" customHeight="true">
      <c r="B8" s="32" t="n"/>
      <c r="C8" s="33" t="n"/>
      <c r="D8" s="33" t="n"/>
      <c r="E8" s="34" t="n"/>
      <c r="F8" s="34" t="n"/>
      <c r="G8" s="35" t="n"/>
      <c r="H8" s="33" t="n"/>
      <c r="I8" s="36" t="n"/>
      <c r="J8" s="37" t="n"/>
    </row>
    <row r="9" ht="20" customHeight="true">
      <c r="B9" s="32" t="n"/>
      <c r="C9" s="33" t="n"/>
      <c r="D9" s="33" t="n"/>
      <c r="E9" s="34" t="n"/>
      <c r="F9" s="34" t="n"/>
      <c r="G9" s="35" t="n"/>
      <c r="H9" s="33" t="n"/>
      <c r="I9" s="36" t="n"/>
      <c r="J9" s="37" t="n"/>
    </row>
    <row r="10" ht="20" customHeight="true">
      <c r="B10" s="32" t="n"/>
      <c r="C10" s="33" t="n"/>
      <c r="D10" s="33" t="n"/>
      <c r="E10" s="34" t="n"/>
      <c r="F10" s="34" t="n"/>
      <c r="G10" s="35" t="n"/>
      <c r="H10" s="33" t="n"/>
      <c r="I10" s="36" t="n"/>
      <c r="J10" s="37" t="n"/>
    </row>
    <row r="11" ht="20" customHeight="true">
      <c r="B11" s="32" t="n"/>
      <c r="C11" s="33" t="n"/>
      <c r="D11" s="33" t="n"/>
      <c r="E11" s="34" t="n"/>
      <c r="F11" s="34" t="n"/>
      <c r="G11" s="35" t="n"/>
      <c r="H11" s="33" t="n"/>
      <c r="I11" s="36" t="n"/>
      <c r="J11" s="37" t="n"/>
    </row>
    <row r="12" ht="20" customHeight="true">
      <c r="B12" s="32" t="n"/>
      <c r="C12" s="33" t="n"/>
      <c r="D12" s="33" t="n"/>
      <c r="E12" s="34" t="n"/>
      <c r="F12" s="34" t="n"/>
      <c r="G12" s="35" t="n"/>
      <c r="H12" s="33" t="n"/>
      <c r="I12" s="36" t="n"/>
      <c r="J12" s="37" t="n"/>
    </row>
    <row r="13" ht="20" customHeight="true">
      <c r="B13" s="32" t="n"/>
      <c r="C13" s="33" t="n"/>
      <c r="D13" s="33" t="n"/>
      <c r="E13" s="34" t="n"/>
      <c r="F13" s="34" t="n"/>
      <c r="G13" s="35" t="n"/>
      <c r="H13" s="33" t="n"/>
      <c r="I13" s="36" t="n"/>
      <c r="J13" s="37" t="n"/>
    </row>
    <row r="14" ht="20" customHeight="true">
      <c r="B14" s="32" t="n"/>
      <c r="C14" s="33" t="n"/>
      <c r="D14" s="33" t="n"/>
      <c r="E14" s="34" t="n"/>
      <c r="F14" s="34" t="n"/>
      <c r="G14" s="35" t="n"/>
      <c r="H14" s="33" t="n"/>
      <c r="I14" s="36" t="n"/>
      <c r="J14" s="37" t="n"/>
    </row>
    <row r="15" ht="20" customHeight="true">
      <c r="B15" s="32" t="n"/>
      <c r="C15" s="33" t="n"/>
      <c r="D15" s="33" t="n"/>
      <c r="E15" s="34" t="n"/>
      <c r="F15" s="34" t="n"/>
      <c r="G15" s="35" t="n"/>
      <c r="H15" s="33" t="n"/>
      <c r="I15" s="36" t="n"/>
      <c r="J15" s="37" t="n"/>
    </row>
    <row r="16" ht="20" customHeight="true">
      <c r="B16" s="32" t="n"/>
      <c r="C16" s="33" t="n"/>
      <c r="D16" s="33" t="n"/>
      <c r="E16" s="34" t="n"/>
      <c r="F16" s="34" t="n"/>
      <c r="G16" s="35" t="n"/>
      <c r="H16" s="33" t="n"/>
      <c r="I16" s="36" t="n"/>
      <c r="J16" s="37" t="n"/>
    </row>
    <row r="17" ht="20" customHeight="true">
      <c r="B17" s="32" t="n"/>
      <c r="C17" s="33" t="n"/>
      <c r="D17" s="33" t="n"/>
      <c r="E17" s="34" t="n"/>
      <c r="F17" s="34" t="n"/>
      <c r="G17" s="35" t="n"/>
      <c r="H17" s="33" t="n"/>
      <c r="I17" s="36" t="n"/>
      <c r="J17" s="37" t="n"/>
    </row>
    <row r="18" ht="20" customHeight="true">
      <c r="B18" s="32" t="n"/>
      <c r="C18" s="33" t="n"/>
      <c r="D18" s="33" t="n"/>
      <c r="E18" s="34" t="n"/>
      <c r="F18" s="34" t="n"/>
      <c r="G18" s="35" t="n"/>
      <c r="H18" s="33" t="n"/>
      <c r="I18" s="36" t="n"/>
      <c r="J18" s="37" t="n"/>
    </row>
    <row r="19" ht="20" customHeight="true">
      <c r="B19" s="32" t="n"/>
      <c r="C19" s="33" t="n"/>
      <c r="D19" s="33" t="n"/>
      <c r="E19" s="34" t="n"/>
      <c r="F19" s="34" t="n"/>
      <c r="G19" s="35" t="n"/>
      <c r="H19" s="33" t="n"/>
      <c r="I19" s="36" t="n"/>
      <c r="J19" s="37" t="n"/>
    </row>
    <row r="20" ht="20" customHeight="true">
      <c r="B20" s="32" t="n"/>
      <c r="C20" s="33" t="n"/>
      <c r="D20" s="33" t="n"/>
      <c r="E20" s="34" t="n"/>
      <c r="F20" s="34" t="n"/>
      <c r="G20" s="35" t="n"/>
      <c r="H20" s="33" t="n"/>
      <c r="I20" s="36" t="n"/>
      <c r="J20" s="37" t="n"/>
    </row>
    <row r="21" ht="20" customHeight="true">
      <c r="B21" s="32" t="n"/>
      <c r="C21" s="33" t="n"/>
      <c r="D21" s="33" t="n"/>
      <c r="E21" s="34" t="n"/>
      <c r="F21" s="34" t="n"/>
      <c r="G21" s="35" t="n"/>
      <c r="H21" s="33" t="n"/>
      <c r="I21" s="36" t="n"/>
      <c r="J21" s="37" t="n"/>
    </row>
    <row r="22" ht="20" customHeight="true">
      <c r="B22" s="32" t="n"/>
      <c r="C22" s="33" t="n"/>
      <c r="D22" s="33" t="n"/>
      <c r="E22" s="34" t="n"/>
      <c r="F22" s="34" t="n"/>
      <c r="G22" s="35" t="n"/>
      <c r="H22" s="33" t="n"/>
      <c r="I22" s="36" t="n"/>
      <c r="J22" s="37" t="n"/>
    </row>
    <row r="23" ht="20" customHeight="true">
      <c r="B23" s="32" t="n"/>
      <c r="C23" s="33" t="n"/>
      <c r="D23" s="33" t="n"/>
      <c r="E23" s="34" t="n"/>
      <c r="F23" s="34" t="n"/>
      <c r="G23" s="35" t="n"/>
      <c r="H23" s="33" t="n"/>
      <c r="I23" s="36" t="n"/>
      <c r="J23" s="37" t="n"/>
    </row>
    <row r="24" ht="20" customHeight="true">
      <c r="B24" s="32" t="n"/>
      <c r="C24" s="33" t="n"/>
      <c r="D24" s="33" t="n"/>
      <c r="E24" s="34" t="n"/>
      <c r="F24" s="34" t="n"/>
      <c r="G24" s="35" t="n"/>
      <c r="H24" s="33" t="n"/>
      <c r="I24" s="36" t="n"/>
      <c r="J24" s="37" t="n"/>
    </row>
    <row r="25" ht="20" customHeight="true">
      <c r="B25" s="32" t="n"/>
      <c r="C25" s="33" t="n"/>
      <c r="D25" s="33" t="n"/>
      <c r="E25" s="34" t="n"/>
      <c r="F25" s="34" t="n"/>
      <c r="G25" s="35" t="n"/>
      <c r="H25" s="33" t="n"/>
      <c r="I25" s="36" t="n"/>
      <c r="J25" s="37" t="n"/>
    </row>
    <row r="26" ht="20" customHeight="true">
      <c r="B26" s="32" t="n"/>
      <c r="C26" s="33" t="n"/>
      <c r="D26" s="33" t="n"/>
      <c r="E26" s="34" t="n"/>
      <c r="F26" s="34" t="n"/>
      <c r="G26" s="35" t="n"/>
      <c r="H26" s="33" t="n"/>
      <c r="I26" s="36" t="n"/>
      <c r="J26" s="37" t="n"/>
    </row>
    <row r="27" ht="20" customHeight="true">
      <c r="B27" s="32" t="n"/>
      <c r="C27" s="33" t="n"/>
      <c r="D27" s="33" t="n"/>
      <c r="E27" s="34" t="n"/>
      <c r="F27" s="34" t="n"/>
      <c r="G27" s="35" t="n"/>
      <c r="H27" s="33" t="n"/>
      <c r="I27" s="36" t="n"/>
      <c r="J27" s="37" t="n"/>
    </row>
    <row r="28" ht="20" customHeight="true">
      <c r="B28" s="32" t="n"/>
      <c r="C28" s="33" t="n"/>
      <c r="D28" s="33" t="n"/>
      <c r="E28" s="34" t="n"/>
      <c r="F28" s="34" t="n"/>
      <c r="G28" s="35" t="n"/>
      <c r="H28" s="33" t="n"/>
      <c r="I28" s="36" t="n"/>
      <c r="J28" s="37" t="n"/>
    </row>
    <row r="29" ht="20" customHeight="true">
      <c r="B29" s="32" t="n"/>
      <c r="C29" s="33" t="n"/>
      <c r="D29" s="33" t="n"/>
      <c r="E29" s="34" t="n"/>
      <c r="F29" s="34" t="n"/>
      <c r="G29" s="35" t="n"/>
      <c r="H29" s="33" t="n"/>
      <c r="I29" s="36" t="n"/>
      <c r="J29" s="37" t="n"/>
    </row>
    <row r="30" ht="20" customHeight="true">
      <c r="B30" s="32" t="n"/>
      <c r="C30" s="33" t="n"/>
      <c r="D30" s="33" t="n"/>
      <c r="E30" s="34" t="n"/>
      <c r="F30" s="34" t="n"/>
      <c r="G30" s="35" t="n"/>
      <c r="H30" s="33" t="n"/>
      <c r="I30" s="36" t="n"/>
      <c r="J30" s="37" t="n"/>
    </row>
    <row r="31" ht="20" customHeight="true">
      <c r="B31" s="32" t="n"/>
      <c r="C31" s="33" t="n"/>
      <c r="D31" s="33" t="n"/>
      <c r="E31" s="34" t="n"/>
      <c r="F31" s="34" t="n"/>
      <c r="G31" s="35" t="n"/>
      <c r="H31" s="33" t="n"/>
      <c r="I31" s="36" t="n"/>
      <c r="J31" s="37" t="n"/>
    </row>
    <row r="32" ht="20" customHeight="true">
      <c r="B32" s="32" t="n"/>
      <c r="C32" s="33" t="n"/>
      <c r="D32" s="33" t="n"/>
      <c r="E32" s="34" t="n"/>
      <c r="F32" s="34" t="n"/>
      <c r="G32" s="35" t="n"/>
      <c r="H32" s="33" t="n"/>
      <c r="I32" s="36" t="n"/>
      <c r="J32" s="37" t="n"/>
    </row>
    <row r="33" ht="20" customHeight="true">
      <c r="B33" s="32" t="n"/>
      <c r="C33" s="33" t="n"/>
      <c r="D33" s="33" t="n"/>
      <c r="E33" s="34" t="n"/>
      <c r="F33" s="34" t="n"/>
      <c r="G33" s="35" t="n"/>
      <c r="H33" s="33" t="n"/>
      <c r="I33" s="36" t="n"/>
      <c r="J33" s="37" t="n"/>
    </row>
    <row r="34" ht="20" customHeight="true">
      <c r="B34" s="32" t="n"/>
      <c r="C34" s="33" t="n"/>
      <c r="D34" s="33" t="n"/>
      <c r="E34" s="34" t="n"/>
      <c r="F34" s="34" t="n"/>
      <c r="G34" s="35" t="n"/>
      <c r="H34" s="33" t="n"/>
      <c r="I34" s="36" t="n"/>
      <c r="J34" s="37" t="n"/>
    </row>
    <row r="35" ht="20" customHeight="true">
      <c r="B35" s="32" t="n"/>
      <c r="C35" s="33" t="n"/>
      <c r="D35" s="33" t="n"/>
      <c r="E35" s="34" t="n"/>
      <c r="F35" s="34" t="n"/>
      <c r="G35" s="35" t="n"/>
      <c r="H35" s="33" t="n"/>
      <c r="I35" s="36" t="n"/>
      <c r="J35" s="37" t="n"/>
    </row>
    <row r="36" ht="20" customHeight="true">
      <c r="B36" s="32" t="n"/>
      <c r="C36" s="33" t="n"/>
      <c r="D36" s="33" t="n"/>
      <c r="E36" s="34" t="n"/>
      <c r="F36" s="34" t="n"/>
      <c r="G36" s="35" t="n"/>
      <c r="H36" s="33" t="n"/>
      <c r="I36" s="36" t="n"/>
      <c r="J36" s="37" t="n"/>
    </row>
    <row r="37" ht="20" customHeight="true">
      <c r="B37" s="32" t="n"/>
      <c r="C37" s="33" t="n"/>
      <c r="D37" s="33" t="n"/>
      <c r="E37" s="34" t="n"/>
      <c r="F37" s="34" t="n"/>
      <c r="G37" s="35" t="n"/>
      <c r="H37" s="33" t="n"/>
      <c r="I37" s="36" t="n"/>
      <c r="J37" s="37" t="n"/>
    </row>
    <row r="38" ht="20" customHeight="true">
      <c r="B38" s="32" t="n"/>
      <c r="C38" s="33" t="n"/>
      <c r="D38" s="33" t="n"/>
      <c r="E38" s="34" t="n"/>
      <c r="F38" s="34" t="n"/>
      <c r="G38" s="35" t="n"/>
      <c r="H38" s="33" t="n"/>
      <c r="I38" s="36" t="n"/>
      <c r="J38" s="37" t="n"/>
    </row>
    <row r="39" ht="20" customHeight="true">
      <c r="B39" s="32" t="n"/>
      <c r="C39" s="33" t="n"/>
      <c r="D39" s="33" t="n"/>
      <c r="E39" s="34" t="n"/>
      <c r="F39" s="34" t="n"/>
      <c r="G39" s="35" t="n"/>
      <c r="H39" s="33" t="n"/>
      <c r="I39" s="36" t="n"/>
      <c r="J39" s="37" t="n"/>
    </row>
    <row r="40" ht="20" customHeight="true">
      <c r="B40" s="32" t="n"/>
      <c r="C40" s="33" t="n"/>
      <c r="D40" s="33" t="n"/>
      <c r="E40" s="34" t="n"/>
      <c r="F40" s="34" t="n"/>
      <c r="G40" s="35" t="n"/>
      <c r="H40" s="33" t="n"/>
      <c r="I40" s="36" t="n"/>
      <c r="J40" s="37" t="n"/>
    </row>
    <row r="41" ht="20" customHeight="true">
      <c r="B41" s="32" t="n"/>
      <c r="C41" s="33" t="n"/>
      <c r="D41" s="33" t="n"/>
      <c r="E41" s="34" t="n"/>
      <c r="F41" s="34" t="n"/>
      <c r="G41" s="35" t="n"/>
      <c r="H41" s="33" t="n"/>
      <c r="I41" s="36" t="n"/>
      <c r="J41" s="37" t="n"/>
    </row>
    <row r="42" ht="20" customHeight="true">
      <c r="B42" s="32" t="n"/>
      <c r="C42" s="33" t="n"/>
      <c r="D42" s="33" t="n"/>
      <c r="E42" s="34" t="n"/>
      <c r="F42" s="34" t="n"/>
      <c r="G42" s="35" t="n"/>
      <c r="H42" s="33" t="n"/>
      <c r="I42" s="36" t="n"/>
      <c r="J42" s="37" t="n"/>
    </row>
    <row r="43" ht="20" customHeight="true">
      <c r="B43" s="32" t="n"/>
      <c r="C43" s="33" t="n"/>
      <c r="D43" s="33" t="n"/>
      <c r="E43" s="34" t="n"/>
      <c r="F43" s="34" t="n"/>
      <c r="G43" s="35" t="n"/>
      <c r="H43" s="33" t="n"/>
      <c r="I43" s="36" t="n"/>
      <c r="J43" s="37" t="n"/>
    </row>
    <row r="44" ht="20" customHeight="true">
      <c r="B44" s="32" t="n"/>
      <c r="C44" s="33" t="n"/>
      <c r="D44" s="33" t="n"/>
      <c r="E44" s="34" t="n"/>
      <c r="F44" s="34" t="n"/>
      <c r="G44" s="35" t="n"/>
      <c r="H44" s="33" t="n"/>
      <c r="I44" s="36" t="n"/>
      <c r="J44" s="37" t="n"/>
    </row>
    <row r="45" ht="20" customHeight="true">
      <c r="B45" s="32" t="n"/>
      <c r="C45" s="33" t="n"/>
      <c r="D45" s="33" t="n"/>
      <c r="E45" s="34" t="n"/>
      <c r="F45" s="34" t="n"/>
      <c r="G45" s="35" t="n"/>
      <c r="H45" s="33" t="n"/>
      <c r="I45" s="36" t="n"/>
      <c r="J45" s="37" t="n"/>
    </row>
    <row r="46" ht="20" customHeight="true">
      <c r="B46" s="32" t="n"/>
      <c r="C46" s="33" t="n"/>
      <c r="D46" s="33" t="n"/>
      <c r="E46" s="34" t="n"/>
      <c r="F46" s="34" t="n"/>
      <c r="G46" s="35" t="n"/>
      <c r="H46" s="33" t="n"/>
      <c r="I46" s="36" t="n"/>
      <c r="J46" s="37" t="n"/>
    </row>
    <row r="47" ht="20" customHeight="true">
      <c r="B47" s="32" t="n"/>
      <c r="C47" s="33" t="n"/>
      <c r="D47" s="33" t="n"/>
      <c r="E47" s="34" t="n"/>
      <c r="F47" s="34" t="n"/>
      <c r="G47" s="35" t="n"/>
      <c r="H47" s="33" t="n"/>
      <c r="I47" s="36" t="n"/>
      <c r="J47" s="37" t="n"/>
    </row>
    <row r="48" ht="20" customHeight="true">
      <c r="B48" s="32" t="n"/>
      <c r="C48" s="33" t="n"/>
      <c r="D48" s="33" t="n"/>
      <c r="E48" s="34" t="n"/>
      <c r="F48" s="34" t="n"/>
      <c r="G48" s="35" t="n"/>
      <c r="H48" s="33" t="n"/>
      <c r="I48" s="36" t="n"/>
      <c r="J48" s="37" t="n"/>
    </row>
    <row r="49" ht="20" customHeight="true">
      <c r="B49" s="32" t="n"/>
      <c r="C49" s="33" t="n"/>
      <c r="D49" s="33" t="n"/>
      <c r="E49" s="34" t="n"/>
      <c r="F49" s="34" t="n"/>
      <c r="G49" s="35" t="n"/>
      <c r="H49" s="33" t="n"/>
      <c r="I49" s="36" t="n"/>
      <c r="J49" s="37" t="n"/>
    </row>
    <row r="50" ht="20" customHeight="true">
      <c r="B50" s="32" t="n"/>
      <c r="C50" s="33" t="n"/>
      <c r="D50" s="33" t="n"/>
      <c r="E50" s="34" t="n"/>
      <c r="F50" s="34" t="n"/>
      <c r="G50" s="35" t="n"/>
      <c r="H50" s="33" t="n"/>
      <c r="I50" s="36" t="n"/>
      <c r="J50" s="37" t="n"/>
    </row>
    <row r="51" ht="20" customHeight="true">
      <c r="B51" s="32" t="n"/>
      <c r="C51" s="33" t="n"/>
      <c r="D51" s="33" t="n"/>
      <c r="E51" s="34" t="n"/>
      <c r="F51" s="34" t="n"/>
      <c r="G51" s="35" t="n"/>
      <c r="H51" s="33" t="n"/>
      <c r="I51" s="36" t="n"/>
      <c r="J51" s="37" t="n"/>
    </row>
    <row r="52" ht="20" customHeight="true">
      <c r="B52" s="32" t="n"/>
      <c r="C52" s="33" t="n"/>
      <c r="D52" s="33" t="n"/>
      <c r="E52" s="34" t="n"/>
      <c r="F52" s="34" t="n"/>
      <c r="G52" s="35" t="n"/>
      <c r="H52" s="33" t="n"/>
      <c r="I52" s="36" t="n"/>
      <c r="J52" s="37" t="n"/>
    </row>
    <row r="53" ht="20" customHeight="true">
      <c r="B53" s="32" t="n"/>
      <c r="C53" s="33" t="n"/>
      <c r="D53" s="33" t="n"/>
      <c r="E53" s="34" t="n"/>
      <c r="F53" s="34" t="n"/>
      <c r="G53" s="35" t="n"/>
      <c r="H53" s="33" t="n"/>
      <c r="I53" s="36" t="n"/>
      <c r="J53" s="37" t="n"/>
    </row>
    <row r="54" ht="20" customHeight="true">
      <c r="B54" s="32" t="n"/>
      <c r="C54" s="33" t="n"/>
      <c r="D54" s="33" t="n"/>
      <c r="E54" s="34" t="n"/>
      <c r="F54" s="34" t="n"/>
      <c r="G54" s="35" t="n"/>
      <c r="H54" s="33" t="n"/>
      <c r="I54" s="36" t="n"/>
      <c r="J54" s="37" t="n"/>
    </row>
    <row r="55" ht="20" customHeight="true">
      <c r="B55" s="32" t="n"/>
      <c r="C55" s="33" t="n"/>
      <c r="D55" s="33" t="n"/>
      <c r="E55" s="34" t="n"/>
      <c r="F55" s="34" t="n"/>
      <c r="G55" s="35" t="n"/>
      <c r="H55" s="33" t="n"/>
      <c r="I55" s="36" t="n"/>
      <c r="J55" s="37" t="n"/>
    </row>
    <row r="56" ht="20" customHeight="true">
      <c r="B56" s="32" t="n"/>
      <c r="C56" s="33" t="n"/>
      <c r="D56" s="33" t="n"/>
      <c r="E56" s="34" t="n"/>
      <c r="F56" s="34" t="n"/>
      <c r="G56" s="35" t="n"/>
      <c r="H56" s="33" t="n"/>
      <c r="I56" s="36" t="n"/>
      <c r="J56" s="37" t="n"/>
    </row>
    <row r="57" ht="20" customHeight="true">
      <c r="B57" s="32" t="n"/>
      <c r="C57" s="33" t="n"/>
      <c r="D57" s="33" t="n"/>
      <c r="E57" s="34" t="n"/>
      <c r="F57" s="34" t="n"/>
      <c r="G57" s="35" t="n"/>
      <c r="H57" s="33" t="n"/>
      <c r="I57" s="36" t="n"/>
      <c r="J57" s="37" t="n"/>
    </row>
    <row r="58" ht="20" customHeight="true">
      <c r="B58" s="32" t="n"/>
      <c r="C58" s="33" t="n"/>
      <c r="D58" s="33" t="n"/>
      <c r="E58" s="34" t="n"/>
      <c r="F58" s="34" t="n"/>
      <c r="G58" s="35" t="n"/>
      <c r="H58" s="33" t="n"/>
      <c r="I58" s="36" t="n"/>
      <c r="J58" s="37" t="n"/>
    </row>
    <row r="59" ht="20" customHeight="true">
      <c r="B59" s="32" t="n"/>
      <c r="C59" s="33" t="n"/>
      <c r="D59" s="33" t="n"/>
      <c r="E59" s="34" t="n"/>
      <c r="F59" s="34" t="n"/>
      <c r="G59" s="35" t="n"/>
      <c r="H59" s="33" t="n"/>
      <c r="I59" s="36" t="n"/>
      <c r="J59" s="37" t="n"/>
    </row>
    <row r="60" ht="20" customHeight="true">
      <c r="B60" s="32" t="n"/>
      <c r="C60" s="33" t="n"/>
      <c r="D60" s="33" t="n"/>
      <c r="E60" s="34" t="n"/>
      <c r="F60" s="34" t="n"/>
      <c r="G60" s="35" t="n"/>
      <c r="H60" s="33" t="n"/>
      <c r="I60" s="36" t="n"/>
      <c r="J60" s="37" t="n"/>
    </row>
    <row r="61" ht="20" customHeight="true">
      <c r="B61" s="32" t="n"/>
      <c r="C61" s="33" t="n"/>
      <c r="D61" s="33" t="n"/>
      <c r="E61" s="34" t="n"/>
      <c r="F61" s="34" t="n"/>
      <c r="G61" s="35" t="n"/>
      <c r="H61" s="33" t="n"/>
      <c r="I61" s="36" t="n"/>
      <c r="J61" s="37" t="n"/>
    </row>
    <row r="62" ht="20" customHeight="true">
      <c r="B62" s="32" t="n"/>
      <c r="C62" s="33" t="n"/>
      <c r="D62" s="33" t="n"/>
      <c r="E62" s="34" t="n"/>
      <c r="F62" s="34" t="n"/>
      <c r="G62" s="35" t="n"/>
      <c r="H62" s="33" t="n"/>
      <c r="I62" s="36" t="n"/>
      <c r="J62" s="37" t="n"/>
    </row>
    <row r="63" ht="20" customHeight="true">
      <c r="B63" s="32" t="n"/>
      <c r="C63" s="33" t="n"/>
      <c r="D63" s="33" t="n"/>
      <c r="E63" s="34" t="n"/>
      <c r="F63" s="34" t="n"/>
      <c r="G63" s="35" t="n"/>
      <c r="H63" s="33" t="n"/>
      <c r="I63" s="36" t="n"/>
      <c r="J63" s="37" t="n"/>
    </row>
    <row r="64" ht="20" customHeight="true">
      <c r="B64" s="32" t="n"/>
      <c r="C64" s="33" t="n"/>
      <c r="D64" s="33" t="n"/>
      <c r="E64" s="34" t="n"/>
      <c r="F64" s="34" t="n"/>
      <c r="G64" s="35" t="n"/>
      <c r="H64" s="33" t="n"/>
      <c r="I64" s="36" t="n"/>
      <c r="J64" s="37" t="n"/>
    </row>
    <row r="65" ht="20" customHeight="true">
      <c r="B65" s="32" t="n"/>
      <c r="C65" s="33" t="n"/>
      <c r="D65" s="33" t="n"/>
      <c r="E65" s="34" t="n"/>
      <c r="F65" s="34" t="n"/>
      <c r="G65" s="35" t="n"/>
      <c r="H65" s="33" t="n"/>
      <c r="I65" s="36" t="n"/>
      <c r="J65" s="37" t="n"/>
    </row>
    <row r="66" ht="20" customHeight="true">
      <c r="B66" s="32" t="n"/>
      <c r="C66" s="33" t="n"/>
      <c r="D66" s="33" t="n"/>
      <c r="E66" s="34" t="n"/>
      <c r="F66" s="34" t="n"/>
      <c r="G66" s="35" t="n"/>
      <c r="H66" s="33" t="n"/>
      <c r="I66" s="36" t="n"/>
      <c r="J66" s="37" t="n"/>
    </row>
    <row r="67" ht="20" customHeight="true">
      <c r="B67" s="32" t="n"/>
      <c r="C67" s="33" t="n"/>
      <c r="D67" s="33" t="n"/>
      <c r="E67" s="34" t="n"/>
      <c r="F67" s="34" t="n"/>
      <c r="G67" s="35" t="n"/>
      <c r="H67" s="33" t="n"/>
      <c r="I67" s="36" t="n"/>
      <c r="J67" s="37" t="n"/>
    </row>
    <row r="68" ht="20" customHeight="true">
      <c r="B68" s="32" t="n"/>
      <c r="C68" s="33" t="n"/>
      <c r="D68" s="33" t="n"/>
      <c r="E68" s="34" t="n"/>
      <c r="F68" s="34" t="n"/>
      <c r="G68" s="35" t="n"/>
      <c r="H68" s="33" t="n"/>
      <c r="I68" s="36" t="n"/>
      <c r="J68" s="37" t="n"/>
    </row>
    <row r="69" ht="20" customHeight="true">
      <c r="B69" s="32" t="n"/>
      <c r="C69" s="33" t="n"/>
      <c r="D69" s="33" t="n"/>
      <c r="E69" s="34" t="n"/>
      <c r="F69" s="34" t="n"/>
      <c r="G69" s="35" t="n"/>
      <c r="H69" s="33" t="n"/>
      <c r="I69" s="36" t="n"/>
      <c r="J69" s="37" t="n"/>
    </row>
    <row r="70" ht="20" customHeight="true">
      <c r="B70" s="32" t="n"/>
      <c r="C70" s="33" t="n"/>
      <c r="D70" s="33" t="n"/>
      <c r="E70" s="34" t="n"/>
      <c r="F70" s="34" t="n"/>
      <c r="G70" s="35" t="n"/>
      <c r="H70" s="33" t="n"/>
      <c r="I70" s="36" t="n"/>
      <c r="J70" s="37" t="n"/>
    </row>
    <row r="71" ht="20" customHeight="true">
      <c r="B71" s="32" t="n"/>
      <c r="C71" s="33" t="n"/>
      <c r="D71" s="33" t="n"/>
      <c r="E71" s="34" t="n"/>
      <c r="F71" s="34" t="n"/>
      <c r="G71" s="35" t="n"/>
      <c r="H71" s="33" t="n"/>
      <c r="I71" s="36" t="n"/>
      <c r="J71" s="37" t="n"/>
    </row>
    <row r="72" ht="20" customHeight="true">
      <c r="B72" s="32" t="n"/>
      <c r="C72" s="33" t="n"/>
      <c r="D72" s="33" t="n"/>
      <c r="E72" s="34" t="n"/>
      <c r="F72" s="34" t="n"/>
      <c r="G72" s="35" t="n"/>
      <c r="H72" s="33" t="n"/>
      <c r="I72" s="36" t="n"/>
      <c r="J72" s="37" t="n"/>
    </row>
    <row r="73" ht="20" customHeight="true">
      <c r="B73" s="32" t="n"/>
      <c r="C73" s="33" t="n"/>
      <c r="D73" s="33" t="n"/>
      <c r="E73" s="34" t="n"/>
      <c r="F73" s="34" t="n"/>
      <c r="G73" s="35" t="n"/>
      <c r="H73" s="33" t="n"/>
      <c r="I73" s="36" t="n"/>
      <c r="J73" s="37" t="n"/>
    </row>
    <row r="74" ht="20" customHeight="true">
      <c r="B74" s="32" t="n"/>
      <c r="C74" s="33" t="n"/>
      <c r="D74" s="33" t="n"/>
      <c r="E74" s="34" t="n"/>
      <c r="F74" s="34" t="n"/>
      <c r="G74" s="35" t="n"/>
      <c r="H74" s="33" t="n"/>
      <c r="I74" s="36" t="n"/>
      <c r="J74" s="37" t="n"/>
    </row>
    <row r="75" ht="20" customHeight="true">
      <c r="B75" s="32" t="n"/>
      <c r="C75" s="33" t="n"/>
      <c r="D75" s="33" t="n"/>
      <c r="E75" s="34" t="n"/>
      <c r="F75" s="34" t="n"/>
      <c r="G75" s="35" t="n"/>
      <c r="H75" s="33" t="n"/>
      <c r="I75" s="36" t="n"/>
      <c r="J75" s="37" t="n"/>
    </row>
    <row r="76" ht="20" customHeight="true">
      <c r="B76" s="32" t="n"/>
      <c r="C76" s="33" t="n"/>
      <c r="D76" s="33" t="n"/>
      <c r="E76" s="34" t="n"/>
      <c r="F76" s="34" t="n"/>
      <c r="G76" s="35" t="n"/>
      <c r="H76" s="33" t="n"/>
      <c r="I76" s="36" t="n"/>
      <c r="J76" s="37" t="n"/>
    </row>
    <row r="77" ht="20" customHeight="true">
      <c r="B77" s="32" t="n"/>
      <c r="C77" s="33" t="n"/>
      <c r="D77" s="33" t="n"/>
      <c r="E77" s="34" t="n"/>
      <c r="F77" s="34" t="n"/>
      <c r="G77" s="35" t="n"/>
      <c r="H77" s="33" t="n"/>
      <c r="I77" s="36" t="n"/>
      <c r="J77" s="37" t="n"/>
    </row>
    <row r="78" ht="20" customHeight="true">
      <c r="B78" s="32" t="n"/>
      <c r="C78" s="33" t="n"/>
      <c r="D78" s="33" t="n"/>
      <c r="E78" s="34" t="n"/>
      <c r="F78" s="34" t="n"/>
      <c r="G78" s="35" t="n"/>
      <c r="H78" s="33" t="n"/>
      <c r="I78" s="36" t="n"/>
      <c r="J78" s="37" t="n"/>
    </row>
    <row r="79" ht="20" customHeight="true">
      <c r="B79" s="32" t="n"/>
      <c r="C79" s="33" t="n"/>
      <c r="D79" s="33" t="n"/>
      <c r="E79" s="34" t="n"/>
      <c r="F79" s="34" t="n"/>
      <c r="G79" s="35" t="n"/>
      <c r="H79" s="33" t="n"/>
      <c r="I79" s="36" t="n"/>
      <c r="J79" s="37" t="n"/>
    </row>
    <row r="80" ht="20" customHeight="true">
      <c r="B80" s="32" t="n"/>
      <c r="C80" s="33" t="n"/>
      <c r="D80" s="33" t="n"/>
      <c r="E80" s="34" t="n"/>
      <c r="F80" s="34" t="n"/>
      <c r="G80" s="35" t="n"/>
      <c r="H80" s="33" t="n"/>
      <c r="I80" s="36" t="n"/>
      <c r="J80" s="37" t="n"/>
    </row>
    <row r="81" ht="20" customHeight="true">
      <c r="B81" s="32" t="n"/>
      <c r="C81" s="33" t="n"/>
      <c r="D81" s="33" t="n"/>
      <c r="E81" s="34" t="n"/>
      <c r="F81" s="34" t="n"/>
      <c r="G81" s="35" t="n"/>
      <c r="H81" s="33" t="n"/>
      <c r="I81" s="36" t="n"/>
      <c r="J81" s="37" t="n"/>
    </row>
    <row r="82" ht="20" customHeight="true">
      <c r="B82" s="32" t="n"/>
      <c r="C82" s="33" t="n"/>
      <c r="D82" s="33" t="n"/>
      <c r="E82" s="34" t="n"/>
      <c r="F82" s="34" t="n"/>
      <c r="G82" s="35" t="n"/>
      <c r="H82" s="33" t="n"/>
      <c r="I82" s="36" t="n"/>
      <c r="J82" s="37" t="n"/>
    </row>
    <row r="83" ht="20" customHeight="true">
      <c r="B83" s="32" t="n"/>
      <c r="C83" s="33" t="n"/>
      <c r="D83" s="33" t="n"/>
      <c r="E83" s="34" t="n"/>
      <c r="F83" s="34" t="n"/>
      <c r="G83" s="35" t="n"/>
      <c r="H83" s="33" t="n"/>
      <c r="I83" s="36" t="n"/>
      <c r="J83" s="37" t="n"/>
    </row>
    <row r="84" ht="20" customHeight="true">
      <c r="B84" s="32" t="n"/>
      <c r="C84" s="33" t="n"/>
      <c r="D84" s="33" t="n"/>
      <c r="E84" s="34" t="n"/>
      <c r="F84" s="34" t="n"/>
      <c r="G84" s="35" t="n"/>
      <c r="H84" s="33" t="n"/>
      <c r="I84" s="36" t="n"/>
      <c r="J84" s="37" t="n"/>
    </row>
    <row r="85" ht="20" customHeight="true">
      <c r="B85" s="32" t="n"/>
      <c r="C85" s="33" t="n"/>
      <c r="D85" s="33" t="n"/>
      <c r="E85" s="34" t="n"/>
      <c r="F85" s="34" t="n"/>
      <c r="G85" s="35" t="n"/>
      <c r="H85" s="33" t="n"/>
      <c r="I85" s="36" t="n"/>
      <c r="J85" s="37" t="n"/>
    </row>
    <row r="86" ht="20" customHeight="true">
      <c r="B86" s="32" t="n"/>
      <c r="C86" s="33" t="n"/>
      <c r="D86" s="33" t="n"/>
      <c r="E86" s="34" t="n"/>
      <c r="F86" s="34" t="n"/>
      <c r="G86" s="35" t="n"/>
      <c r="H86" s="33" t="n"/>
      <c r="I86" s="36" t="n"/>
      <c r="J86" s="37" t="n"/>
    </row>
    <row r="87" ht="20" customHeight="true">
      <c r="B87" s="32" t="n"/>
      <c r="C87" s="33" t="n"/>
      <c r="D87" s="33" t="n"/>
      <c r="E87" s="34" t="n"/>
      <c r="F87" s="34" t="n"/>
      <c r="G87" s="35" t="n"/>
      <c r="H87" s="33" t="n"/>
      <c r="I87" s="36" t="n"/>
      <c r="J87" s="37" t="n"/>
    </row>
    <row r="88" ht="20" customHeight="true">
      <c r="B88" s="32" t="n"/>
      <c r="C88" s="33" t="n"/>
      <c r="D88" s="33" t="n"/>
      <c r="E88" s="34" t="n"/>
      <c r="F88" s="34" t="n"/>
      <c r="G88" s="35" t="n"/>
      <c r="H88" s="33" t="n"/>
      <c r="I88" s="36" t="n"/>
      <c r="J88" s="37" t="n"/>
    </row>
    <row r="89" ht="20" customHeight="true">
      <c r="B89" s="32" t="n"/>
      <c r="C89" s="33" t="n"/>
      <c r="D89" s="33" t="n"/>
      <c r="E89" s="34" t="n"/>
      <c r="F89" s="34" t="n"/>
      <c r="G89" s="35" t="n"/>
      <c r="H89" s="33" t="n"/>
      <c r="I89" s="36" t="n"/>
      <c r="J89" s="37" t="n"/>
    </row>
    <row r="90" ht="20" customHeight="true">
      <c r="B90" s="32" t="n"/>
      <c r="C90" s="33" t="n"/>
      <c r="D90" s="33" t="n"/>
      <c r="E90" s="34" t="n"/>
      <c r="F90" s="34" t="n"/>
      <c r="G90" s="35" t="n"/>
      <c r="H90" s="33" t="n"/>
      <c r="I90" s="36" t="n"/>
      <c r="J90" s="37" t="n"/>
    </row>
    <row r="91" ht="20" customHeight="true">
      <c r="B91" s="32" t="n"/>
      <c r="C91" s="33" t="n"/>
      <c r="D91" s="33" t="n"/>
      <c r="E91" s="34" t="n"/>
      <c r="F91" s="34" t="n"/>
      <c r="G91" s="35" t="n"/>
      <c r="H91" s="33" t="n"/>
      <c r="I91" s="36" t="n"/>
      <c r="J91" s="37" t="n"/>
    </row>
    <row r="92" ht="20" customHeight="true">
      <c r="B92" s="32" t="n"/>
      <c r="C92" s="33" t="n"/>
      <c r="D92" s="33" t="n"/>
      <c r="E92" s="34" t="n"/>
      <c r="F92" s="34" t="n"/>
      <c r="G92" s="35" t="n"/>
      <c r="H92" s="33" t="n"/>
      <c r="I92" s="36" t="n"/>
      <c r="J92" s="37" t="n"/>
    </row>
    <row r="93" ht="20" customHeight="true">
      <c r="B93" s="32" t="n"/>
      <c r="C93" s="33" t="n"/>
      <c r="D93" s="33" t="n"/>
      <c r="E93" s="34" t="n"/>
      <c r="F93" s="34" t="n"/>
      <c r="G93" s="35" t="n"/>
      <c r="H93" s="33" t="n"/>
      <c r="I93" s="36" t="n"/>
      <c r="J93" s="37" t="n"/>
    </row>
    <row r="94" ht="20" customHeight="true">
      <c r="B94" s="32" t="n"/>
      <c r="C94" s="33" t="n"/>
      <c r="D94" s="33" t="n"/>
      <c r="E94" s="34" t="n"/>
      <c r="F94" s="34" t="n"/>
      <c r="G94" s="35" t="n"/>
      <c r="H94" s="33" t="n"/>
      <c r="I94" s="36" t="n"/>
      <c r="J94" s="37" t="n"/>
    </row>
    <row r="95" ht="20" customHeight="true">
      <c r="B95" s="32" t="n"/>
      <c r="C95" s="33" t="n"/>
      <c r="D95" s="33" t="n"/>
      <c r="E95" s="34" t="n"/>
      <c r="F95" s="34" t="n"/>
      <c r="G95" s="35" t="n"/>
      <c r="H95" s="33" t="n"/>
      <c r="I95" s="36" t="n"/>
      <c r="J95" s="37" t="n"/>
    </row>
    <row r="96" ht="20" customHeight="true">
      <c r="B96" s="32" t="n"/>
      <c r="C96" s="33" t="n"/>
      <c r="D96" s="33" t="n"/>
      <c r="E96" s="34" t="n"/>
      <c r="F96" s="34" t="n"/>
      <c r="G96" s="35" t="n"/>
      <c r="H96" s="33" t="n"/>
      <c r="I96" s="36" t="n"/>
      <c r="J96" s="37" t="n"/>
    </row>
    <row r="97" ht="20" customHeight="true">
      <c r="B97" s="32" t="n"/>
      <c r="C97" s="33" t="n"/>
      <c r="D97" s="33" t="n"/>
      <c r="E97" s="34" t="n"/>
      <c r="F97" s="34" t="n"/>
      <c r="G97" s="35" t="n"/>
      <c r="H97" s="33" t="n"/>
      <c r="I97" s="36" t="n"/>
      <c r="J97" s="37" t="n"/>
    </row>
    <row r="98" ht="20" customHeight="true">
      <c r="B98" s="32" t="n"/>
      <c r="C98" s="33" t="n"/>
      <c r="D98" s="33" t="n"/>
      <c r="E98" s="34" t="n"/>
      <c r="F98" s="34" t="n"/>
      <c r="G98" s="35" t="n"/>
      <c r="H98" s="33" t="n"/>
      <c r="I98" s="36" t="n"/>
      <c r="J98" s="37" t="n"/>
    </row>
    <row r="99" ht="20" customHeight="true">
      <c r="B99" s="32" t="n"/>
      <c r="C99" s="33" t="n"/>
      <c r="D99" s="33" t="n"/>
      <c r="E99" s="34" t="n"/>
      <c r="F99" s="34" t="n"/>
      <c r="G99" s="35" t="n"/>
      <c r="H99" s="33" t="n"/>
      <c r="I99" s="36" t="n"/>
      <c r="J99" s="37" t="n"/>
    </row>
    <row r="100" ht="20" customHeight="true">
      <c r="B100" s="32" t="n"/>
      <c r="C100" s="33" t="n"/>
      <c r="D100" s="33" t="n"/>
      <c r="E100" s="34" t="n"/>
      <c r="F100" s="34" t="n"/>
      <c r="G100" s="35" t="n"/>
      <c r="H100" s="33" t="n"/>
      <c r="I100" s="36" t="n"/>
      <c r="J100" s="37" t="n"/>
    </row>
    <row r="101" ht="20" customHeight="true">
      <c r="B101" s="32" t="n"/>
      <c r="C101" s="33" t="n"/>
      <c r="D101" s="33" t="n"/>
      <c r="E101" s="34" t="n"/>
      <c r="F101" s="34" t="n"/>
      <c r="G101" s="35" t="n"/>
      <c r="H101" s="33" t="n"/>
      <c r="I101" s="36" t="n"/>
      <c r="J101" s="37" t="n"/>
    </row>
    <row r="102" ht="20" customHeight="true">
      <c r="B102" s="32" t="n"/>
      <c r="C102" s="33" t="n"/>
      <c r="D102" s="33" t="n"/>
      <c r="E102" s="34" t="n"/>
      <c r="F102" s="34" t="n"/>
      <c r="G102" s="35" t="n"/>
      <c r="H102" s="33" t="n"/>
      <c r="I102" s="36" t="n"/>
      <c r="J102" s="37" t="n"/>
    </row>
    <row r="103" ht="20" customHeight="true">
      <c r="B103" s="32" t="n"/>
      <c r="C103" s="33" t="n"/>
      <c r="D103" s="33" t="n"/>
      <c r="E103" s="34" t="n"/>
      <c r="F103" s="34" t="n"/>
      <c r="G103" s="35" t="n"/>
      <c r="H103" s="33" t="n"/>
      <c r="I103" s="36" t="n"/>
      <c r="J103" s="37" t="n"/>
    </row>
    <row r="104" ht="20" customHeight="true">
      <c r="B104" s="38" t="n"/>
      <c r="C104" s="39" t="n"/>
      <c r="D104" s="39" t="n"/>
      <c r="E104" s="40" t="n"/>
      <c r="F104" s="40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内の値を選択してください。" errorTitle="入力値の確認" prompt="車両の現在の状態を選択してください。" promptTitle="入力ガイド" sqref="I5:I104" type="list">
      <formula1>=VehicleStatusList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E5:F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whole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J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3"/>
    <col customWidth="true" max="3" min="3" width="19"/>
    <col customWidth="true" max="4" min="4" width="8"/>
    <col customWidth="true" max="5" min="5" width="15"/>
    <col customWidth="true" max="6" min="6" width="16"/>
    <col customWidth="true" max="7" min="7" width="11"/>
    <col customWidth="true" max="8" min="8" width="9"/>
    <col customWidth="true" max="9" min="9" width="13"/>
    <col customWidth="true" max="10" min="10" width="30"/>
  </cols>
  <sheetData>
    <row r="1"/>
    <row r="2">
      <c r="B2" s="12" t="s">
        <v>56</v>
      </c>
    </row>
    <row r="3"/>
    <row r="4" ht="26" customHeight="true">
      <c r="B4" s="19" t="s">
        <v>57</v>
      </c>
      <c r="C4" s="20" t="s">
        <v>58</v>
      </c>
      <c r="D4" s="20" t="s">
        <v>44</v>
      </c>
      <c r="E4" s="20" t="s">
        <v>45</v>
      </c>
      <c r="F4" s="20" t="s">
        <v>59</v>
      </c>
      <c r="G4" s="20" t="s">
        <v>60</v>
      </c>
      <c r="H4" s="20" t="s">
        <v>1</v>
      </c>
      <c r="I4" s="20" t="s">
        <v>46</v>
      </c>
      <c r="J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3" t="n"/>
      <c r="I5" s="36" t="n"/>
      <c r="J5" s="37" t="n"/>
    </row>
    <row r="6" ht="20" customHeight="true">
      <c r="B6" s="32" t="n"/>
      <c r="C6" s="34" t="n"/>
      <c r="D6" s="36" t="n"/>
      <c r="E6" s="36" t="n"/>
      <c r="F6" s="33" t="n"/>
      <c r="G6" s="35" t="n"/>
      <c r="H6" s="33" t="n"/>
      <c r="I6" s="36" t="n"/>
      <c r="J6" s="37" t="n"/>
    </row>
    <row r="7" ht="20" customHeight="true">
      <c r="B7" s="32" t="n"/>
      <c r="C7" s="34" t="n"/>
      <c r="D7" s="36" t="n"/>
      <c r="E7" s="36" t="n"/>
      <c r="F7" s="33" t="n"/>
      <c r="G7" s="35" t="n"/>
      <c r="H7" s="33" t="n"/>
      <c r="I7" s="36" t="n"/>
      <c r="J7" s="37" t="n"/>
    </row>
    <row r="8" ht="20" customHeight="true">
      <c r="B8" s="32" t="n"/>
      <c r="C8" s="34" t="n"/>
      <c r="D8" s="36" t="n"/>
      <c r="E8" s="36" t="n"/>
      <c r="F8" s="33" t="n"/>
      <c r="G8" s="35" t="n"/>
      <c r="H8" s="33" t="n"/>
      <c r="I8" s="36" t="n"/>
      <c r="J8" s="37" t="n"/>
    </row>
    <row r="9" ht="20" customHeight="true">
      <c r="B9" s="32" t="n"/>
      <c r="C9" s="34" t="n"/>
      <c r="D9" s="36" t="n"/>
      <c r="E9" s="36" t="n"/>
      <c r="F9" s="33" t="n"/>
      <c r="G9" s="35" t="n"/>
      <c r="H9" s="33" t="n"/>
      <c r="I9" s="36" t="n"/>
      <c r="J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3" t="n"/>
      <c r="I10" s="36" t="n"/>
      <c r="J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3" t="n"/>
      <c r="I11" s="36" t="n"/>
      <c r="J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3" t="n"/>
      <c r="I12" s="36" t="n"/>
      <c r="J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3" t="n"/>
      <c r="I13" s="36" t="n"/>
      <c r="J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3" t="n"/>
      <c r="I14" s="36" t="n"/>
      <c r="J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3" t="n"/>
      <c r="I15" s="36" t="n"/>
      <c r="J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3" t="n"/>
      <c r="I16" s="36" t="n"/>
      <c r="J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3" t="n"/>
      <c r="I17" s="36" t="n"/>
      <c r="J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3" t="n"/>
      <c r="I18" s="36" t="n"/>
      <c r="J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3" t="n"/>
      <c r="I19" s="36" t="n"/>
      <c r="J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3" t="n"/>
      <c r="I20" s="36" t="n"/>
      <c r="J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3" t="n"/>
      <c r="I21" s="36" t="n"/>
      <c r="J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3" t="n"/>
      <c r="I22" s="36" t="n"/>
      <c r="J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3" t="n"/>
      <c r="I23" s="36" t="n"/>
      <c r="J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3" t="n"/>
      <c r="I24" s="36" t="n"/>
      <c r="J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3" t="n"/>
      <c r="I25" s="36" t="n"/>
      <c r="J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3" t="n"/>
      <c r="I26" s="36" t="n"/>
      <c r="J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3" t="n"/>
      <c r="I27" s="36" t="n"/>
      <c r="J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3" t="n"/>
      <c r="I28" s="36" t="n"/>
      <c r="J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3" t="n"/>
      <c r="I29" s="36" t="n"/>
      <c r="J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3" t="n"/>
      <c r="I30" s="36" t="n"/>
      <c r="J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3" t="n"/>
      <c r="I31" s="36" t="n"/>
      <c r="J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3" t="n"/>
      <c r="I32" s="36" t="n"/>
      <c r="J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3" t="n"/>
      <c r="I33" s="36" t="n"/>
      <c r="J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3" t="n"/>
      <c r="I34" s="36" t="n"/>
      <c r="J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3" t="n"/>
      <c r="I35" s="36" t="n"/>
      <c r="J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3" t="n"/>
      <c r="I36" s="36" t="n"/>
      <c r="J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3" t="n"/>
      <c r="I37" s="36" t="n"/>
      <c r="J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3" t="n"/>
      <c r="I38" s="36" t="n"/>
      <c r="J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3" t="n"/>
      <c r="I39" s="36" t="n"/>
      <c r="J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3" t="n"/>
      <c r="I40" s="36" t="n"/>
      <c r="J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3" t="n"/>
      <c r="I41" s="36" t="n"/>
      <c r="J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3" t="n"/>
      <c r="I42" s="36" t="n"/>
      <c r="J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3" t="n"/>
      <c r="I43" s="36" t="n"/>
      <c r="J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3" t="n"/>
      <c r="I44" s="36" t="n"/>
      <c r="J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3" t="n"/>
      <c r="I45" s="36" t="n"/>
      <c r="J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3" t="n"/>
      <c r="I46" s="36" t="n"/>
      <c r="J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3" t="n"/>
      <c r="I47" s="36" t="n"/>
      <c r="J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3" t="n"/>
      <c r="I48" s="36" t="n"/>
      <c r="J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3" t="n"/>
      <c r="I49" s="36" t="n"/>
      <c r="J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3" t="n"/>
      <c r="I50" s="36" t="n"/>
      <c r="J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3" t="n"/>
      <c r="I51" s="36" t="n"/>
      <c r="J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3" t="n"/>
      <c r="I52" s="36" t="n"/>
      <c r="J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3" t="n"/>
      <c r="I53" s="36" t="n"/>
      <c r="J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3" t="n"/>
      <c r="I54" s="36" t="n"/>
      <c r="J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3" t="n"/>
      <c r="I55" s="36" t="n"/>
      <c r="J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3" t="n"/>
      <c r="I56" s="36" t="n"/>
      <c r="J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3" t="n"/>
      <c r="I57" s="36" t="n"/>
      <c r="J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3" t="n"/>
      <c r="I58" s="36" t="n"/>
      <c r="J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3" t="n"/>
      <c r="I59" s="36" t="n"/>
      <c r="J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3" t="n"/>
      <c r="I60" s="36" t="n"/>
      <c r="J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3" t="n"/>
      <c r="I61" s="36" t="n"/>
      <c r="J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3" t="n"/>
      <c r="I62" s="36" t="n"/>
      <c r="J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3" t="n"/>
      <c r="I63" s="36" t="n"/>
      <c r="J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3" t="n"/>
      <c r="I64" s="36" t="n"/>
      <c r="J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3" t="n"/>
      <c r="I65" s="36" t="n"/>
      <c r="J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3" t="n"/>
      <c r="I66" s="36" t="n"/>
      <c r="J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3" t="n"/>
      <c r="I67" s="36" t="n"/>
      <c r="J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3" t="n"/>
      <c r="I68" s="36" t="n"/>
      <c r="J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3" t="n"/>
      <c r="I69" s="36" t="n"/>
      <c r="J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3" t="n"/>
      <c r="I70" s="36" t="n"/>
      <c r="J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3" t="n"/>
      <c r="I71" s="36" t="n"/>
      <c r="J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3" t="n"/>
      <c r="I72" s="36" t="n"/>
      <c r="J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3" t="n"/>
      <c r="I73" s="36" t="n"/>
      <c r="J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3" t="n"/>
      <c r="I74" s="36" t="n"/>
      <c r="J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3" t="n"/>
      <c r="I75" s="36" t="n"/>
      <c r="J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3" t="n"/>
      <c r="I76" s="36" t="n"/>
      <c r="J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3" t="n"/>
      <c r="I77" s="36" t="n"/>
      <c r="J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3" t="n"/>
      <c r="I78" s="36" t="n"/>
      <c r="J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3" t="n"/>
      <c r="I79" s="36" t="n"/>
      <c r="J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3" t="n"/>
      <c r="I80" s="36" t="n"/>
      <c r="J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3" t="n"/>
      <c r="I81" s="36" t="n"/>
      <c r="J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3" t="n"/>
      <c r="I82" s="36" t="n"/>
      <c r="J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3" t="n"/>
      <c r="I83" s="36" t="n"/>
      <c r="J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3" t="n"/>
      <c r="I84" s="36" t="n"/>
      <c r="J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3" t="n"/>
      <c r="I85" s="36" t="n"/>
      <c r="J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3" t="n"/>
      <c r="I86" s="36" t="n"/>
      <c r="J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3" t="n"/>
      <c r="I87" s="36" t="n"/>
      <c r="J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3" t="n"/>
      <c r="I88" s="36" t="n"/>
      <c r="J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3" t="n"/>
      <c r="I89" s="36" t="n"/>
      <c r="J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3" t="n"/>
      <c r="I90" s="36" t="n"/>
      <c r="J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3" t="n"/>
      <c r="I91" s="36" t="n"/>
      <c r="J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3" t="n"/>
      <c r="I92" s="36" t="n"/>
      <c r="J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3" t="n"/>
      <c r="I93" s="36" t="n"/>
      <c r="J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3" t="n"/>
      <c r="I94" s="36" t="n"/>
      <c r="J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3" t="n"/>
      <c r="I95" s="36" t="n"/>
      <c r="J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3" t="n"/>
      <c r="I96" s="36" t="n"/>
      <c r="J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3" t="n"/>
      <c r="I97" s="36" t="n"/>
      <c r="J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3" t="n"/>
      <c r="I98" s="36" t="n"/>
      <c r="J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3" t="n"/>
      <c r="I99" s="36" t="n"/>
      <c r="J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3" t="n"/>
      <c r="I100" s="36" t="n"/>
      <c r="J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3" t="n"/>
      <c r="I101" s="36" t="n"/>
      <c r="J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3" t="n"/>
      <c r="I102" s="36" t="n"/>
      <c r="J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3" t="n"/>
      <c r="I103" s="36" t="n"/>
      <c r="J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39" t="n"/>
      <c r="I104" s="42" t="n"/>
      <c r="J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J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Registre de Flotte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予定項目を選択してください。" promptTitle="入力ガイド" sqref="E5:E104" type="list">
      <formula1>=ScheduleWorkList</formula1>
    </dataValidation>
    <dataValidation allowBlank="true" error="リスト内の値を選択してください。" errorTitle="入力値の確認" prompt="予定の進捗ステータスを選択してください。" promptTitle="入力ガイド" sqref="I5:I104" type="list">
      <formula1>=ScheduleStatusList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G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1B365D"/>
    <outlinePr summaryBelow="true" summaryRight="true"/>
    <pageSetUpPr fitToPage="true"/>
  </sheetPr>
  <dimension ref="A1:K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5"/>
    <col customWidth="true" max="3" min="3" width="9"/>
    <col customWidth="true" max="4" min="4" width="8"/>
    <col customWidth="true" max="5" min="5" width="11"/>
    <col customWidth="true" max="6" min="6" width="36"/>
    <col customWidth="true" max="7" min="7" width="21"/>
    <col customWidth="true" max="8" min="8" width="15"/>
    <col customWidth="true" max="9" min="9" width="18"/>
    <col customWidth="true" max="10" min="10" width="17"/>
    <col customWidth="true" max="11" min="11" width="30"/>
  </cols>
  <sheetData>
    <row r="1"/>
    <row r="2">
      <c r="B2" s="12" t="s">
        <v>61</v>
      </c>
    </row>
    <row r="3"/>
    <row r="4" ht="26" customHeight="true">
      <c r="B4" s="19" t="s">
        <v>62</v>
      </c>
      <c r="C4" s="20" t="s">
        <v>63</v>
      </c>
      <c r="D4" s="20" t="s">
        <v>44</v>
      </c>
      <c r="E4" s="20" t="s">
        <v>64</v>
      </c>
      <c r="F4" s="20" t="s">
        <v>65</v>
      </c>
      <c r="G4" s="20" t="s">
        <v>66</v>
      </c>
      <c r="H4" s="20" t="s">
        <v>67</v>
      </c>
      <c r="I4" s="20" t="s">
        <v>68</v>
      </c>
      <c r="J4" s="20" t="s">
        <v>36</v>
      </c>
      <c r="K4" s="21" t="s">
        <v>47</v>
      </c>
    </row>
    <row r="5" ht="20" customHeight="true">
      <c r="B5" s="32" t="n"/>
      <c r="C5" s="34" t="n"/>
      <c r="D5" s="36" t="n"/>
      <c r="E5" s="36" t="n"/>
      <c r="F5" s="33" t="n"/>
      <c r="G5" s="35" t="n"/>
      <c r="H5" s="35" t="n"/>
      <c r="I5" s="33" t="n"/>
      <c r="J5" s="36" t="n"/>
      <c r="K5" s="37" t="n"/>
    </row>
    <row r="6" ht="20" customHeight="true">
      <c r="B6" s="32" t="n"/>
      <c r="C6" s="34" t="n"/>
      <c r="D6" s="36" t="n"/>
      <c r="E6" s="36" t="n"/>
      <c r="F6" s="33" t="n"/>
      <c r="G6" s="35" t="n"/>
      <c r="H6" s="35" t="n"/>
      <c r="I6" s="33" t="n"/>
      <c r="J6" s="36" t="n"/>
      <c r="K6" s="37" t="n"/>
    </row>
    <row r="7" ht="20" customHeight="true">
      <c r="B7" s="32" t="n"/>
      <c r="C7" s="34" t="n"/>
      <c r="D7" s="36" t="n"/>
      <c r="E7" s="36" t="n"/>
      <c r="F7" s="33" t="n"/>
      <c r="G7" s="35" t="n"/>
      <c r="H7" s="35" t="n"/>
      <c r="I7" s="33" t="n"/>
      <c r="J7" s="36" t="n"/>
      <c r="K7" s="37" t="n"/>
    </row>
    <row r="8" ht="20" customHeight="true">
      <c r="B8" s="32" t="n"/>
      <c r="C8" s="34" t="n"/>
      <c r="D8" s="36" t="n"/>
      <c r="E8" s="36" t="n"/>
      <c r="F8" s="33" t="n"/>
      <c r="G8" s="35" t="n"/>
      <c r="H8" s="35" t="n"/>
      <c r="I8" s="33" t="n"/>
      <c r="J8" s="36" t="n"/>
      <c r="K8" s="37" t="n"/>
    </row>
    <row r="9" ht="20" customHeight="true">
      <c r="B9" s="32" t="n"/>
      <c r="C9" s="34" t="n"/>
      <c r="D9" s="36" t="n"/>
      <c r="E9" s="36" t="n"/>
      <c r="F9" s="33" t="n"/>
      <c r="G9" s="35" t="n"/>
      <c r="H9" s="35" t="n"/>
      <c r="I9" s="33" t="n"/>
      <c r="J9" s="36" t="n"/>
      <c r="K9" s="37" t="n"/>
    </row>
    <row r="10" ht="20" customHeight="true">
      <c r="B10" s="32" t="n"/>
      <c r="C10" s="34" t="n"/>
      <c r="D10" s="36" t="n"/>
      <c r="E10" s="36" t="n"/>
      <c r="F10" s="33" t="n"/>
      <c r="G10" s="35" t="n"/>
      <c r="H10" s="35" t="n"/>
      <c r="I10" s="33" t="n"/>
      <c r="J10" s="36" t="n"/>
      <c r="K10" s="37" t="n"/>
    </row>
    <row r="11" ht="20" customHeight="true">
      <c r="B11" s="32" t="n"/>
      <c r="C11" s="34" t="n"/>
      <c r="D11" s="36" t="n"/>
      <c r="E11" s="36" t="n"/>
      <c r="F11" s="33" t="n"/>
      <c r="G11" s="35" t="n"/>
      <c r="H11" s="35" t="n"/>
      <c r="I11" s="33" t="n"/>
      <c r="J11" s="36" t="n"/>
      <c r="K11" s="37" t="n"/>
    </row>
    <row r="12" ht="20" customHeight="true">
      <c r="B12" s="32" t="n"/>
      <c r="C12" s="34" t="n"/>
      <c r="D12" s="36" t="n"/>
      <c r="E12" s="36" t="n"/>
      <c r="F12" s="33" t="n"/>
      <c r="G12" s="35" t="n"/>
      <c r="H12" s="35" t="n"/>
      <c r="I12" s="33" t="n"/>
      <c r="J12" s="36" t="n"/>
      <c r="K12" s="37" t="n"/>
    </row>
    <row r="13" ht="20" customHeight="true">
      <c r="B13" s="32" t="n"/>
      <c r="C13" s="34" t="n"/>
      <c r="D13" s="36" t="n"/>
      <c r="E13" s="36" t="n"/>
      <c r="F13" s="33" t="n"/>
      <c r="G13" s="35" t="n"/>
      <c r="H13" s="35" t="n"/>
      <c r="I13" s="33" t="n"/>
      <c r="J13" s="36" t="n"/>
      <c r="K13" s="37" t="n"/>
    </row>
    <row r="14" ht="20" customHeight="true">
      <c r="B14" s="32" t="n"/>
      <c r="C14" s="34" t="n"/>
      <c r="D14" s="36" t="n"/>
      <c r="E14" s="36" t="n"/>
      <c r="F14" s="33" t="n"/>
      <c r="G14" s="35" t="n"/>
      <c r="H14" s="35" t="n"/>
      <c r="I14" s="33" t="n"/>
      <c r="J14" s="36" t="n"/>
      <c r="K14" s="37" t="n"/>
    </row>
    <row r="15" ht="20" customHeight="true">
      <c r="B15" s="32" t="n"/>
      <c r="C15" s="34" t="n"/>
      <c r="D15" s="36" t="n"/>
      <c r="E15" s="36" t="n"/>
      <c r="F15" s="33" t="n"/>
      <c r="G15" s="35" t="n"/>
      <c r="H15" s="35" t="n"/>
      <c r="I15" s="33" t="n"/>
      <c r="J15" s="36" t="n"/>
      <c r="K15" s="37" t="n"/>
    </row>
    <row r="16" ht="20" customHeight="true">
      <c r="B16" s="32" t="n"/>
      <c r="C16" s="34" t="n"/>
      <c r="D16" s="36" t="n"/>
      <c r="E16" s="36" t="n"/>
      <c r="F16" s="33" t="n"/>
      <c r="G16" s="35" t="n"/>
      <c r="H16" s="35" t="n"/>
      <c r="I16" s="33" t="n"/>
      <c r="J16" s="36" t="n"/>
      <c r="K16" s="37" t="n"/>
    </row>
    <row r="17" ht="20" customHeight="true">
      <c r="B17" s="32" t="n"/>
      <c r="C17" s="34" t="n"/>
      <c r="D17" s="36" t="n"/>
      <c r="E17" s="36" t="n"/>
      <c r="F17" s="33" t="n"/>
      <c r="G17" s="35" t="n"/>
      <c r="H17" s="35" t="n"/>
      <c r="I17" s="33" t="n"/>
      <c r="J17" s="36" t="n"/>
      <c r="K17" s="37" t="n"/>
    </row>
    <row r="18" ht="20" customHeight="true">
      <c r="B18" s="32" t="n"/>
      <c r="C18" s="34" t="n"/>
      <c r="D18" s="36" t="n"/>
      <c r="E18" s="36" t="n"/>
      <c r="F18" s="33" t="n"/>
      <c r="G18" s="35" t="n"/>
      <c r="H18" s="35" t="n"/>
      <c r="I18" s="33" t="n"/>
      <c r="J18" s="36" t="n"/>
      <c r="K18" s="37" t="n"/>
    </row>
    <row r="19" ht="20" customHeight="true">
      <c r="B19" s="32" t="n"/>
      <c r="C19" s="34" t="n"/>
      <c r="D19" s="36" t="n"/>
      <c r="E19" s="36" t="n"/>
      <c r="F19" s="33" t="n"/>
      <c r="G19" s="35" t="n"/>
      <c r="H19" s="35" t="n"/>
      <c r="I19" s="33" t="n"/>
      <c r="J19" s="36" t="n"/>
      <c r="K19" s="37" t="n"/>
    </row>
    <row r="20" ht="20" customHeight="true">
      <c r="B20" s="32" t="n"/>
      <c r="C20" s="34" t="n"/>
      <c r="D20" s="36" t="n"/>
      <c r="E20" s="36" t="n"/>
      <c r="F20" s="33" t="n"/>
      <c r="G20" s="35" t="n"/>
      <c r="H20" s="35" t="n"/>
      <c r="I20" s="33" t="n"/>
      <c r="J20" s="36" t="n"/>
      <c r="K20" s="37" t="n"/>
    </row>
    <row r="21" ht="20" customHeight="true">
      <c r="B21" s="32" t="n"/>
      <c r="C21" s="34" t="n"/>
      <c r="D21" s="36" t="n"/>
      <c r="E21" s="36" t="n"/>
      <c r="F21" s="33" t="n"/>
      <c r="G21" s="35" t="n"/>
      <c r="H21" s="35" t="n"/>
      <c r="I21" s="33" t="n"/>
      <c r="J21" s="36" t="n"/>
      <c r="K21" s="37" t="n"/>
    </row>
    <row r="22" ht="20" customHeight="true">
      <c r="B22" s="32" t="n"/>
      <c r="C22" s="34" t="n"/>
      <c r="D22" s="36" t="n"/>
      <c r="E22" s="36" t="n"/>
      <c r="F22" s="33" t="n"/>
      <c r="G22" s="35" t="n"/>
      <c r="H22" s="35" t="n"/>
      <c r="I22" s="33" t="n"/>
      <c r="J22" s="36" t="n"/>
      <c r="K22" s="37" t="n"/>
    </row>
    <row r="23" ht="20" customHeight="true">
      <c r="B23" s="32" t="n"/>
      <c r="C23" s="34" t="n"/>
      <c r="D23" s="36" t="n"/>
      <c r="E23" s="36" t="n"/>
      <c r="F23" s="33" t="n"/>
      <c r="G23" s="35" t="n"/>
      <c r="H23" s="35" t="n"/>
      <c r="I23" s="33" t="n"/>
      <c r="J23" s="36" t="n"/>
      <c r="K23" s="37" t="n"/>
    </row>
    <row r="24" ht="20" customHeight="true">
      <c r="B24" s="32" t="n"/>
      <c r="C24" s="34" t="n"/>
      <c r="D24" s="36" t="n"/>
      <c r="E24" s="36" t="n"/>
      <c r="F24" s="33" t="n"/>
      <c r="G24" s="35" t="n"/>
      <c r="H24" s="35" t="n"/>
      <c r="I24" s="33" t="n"/>
      <c r="J24" s="36" t="n"/>
      <c r="K24" s="37" t="n"/>
    </row>
    <row r="25" ht="20" customHeight="true">
      <c r="B25" s="32" t="n"/>
      <c r="C25" s="34" t="n"/>
      <c r="D25" s="36" t="n"/>
      <c r="E25" s="36" t="n"/>
      <c r="F25" s="33" t="n"/>
      <c r="G25" s="35" t="n"/>
      <c r="H25" s="35" t="n"/>
      <c r="I25" s="33" t="n"/>
      <c r="J25" s="36" t="n"/>
      <c r="K25" s="37" t="n"/>
    </row>
    <row r="26" ht="20" customHeight="true">
      <c r="B26" s="32" t="n"/>
      <c r="C26" s="34" t="n"/>
      <c r="D26" s="36" t="n"/>
      <c r="E26" s="36" t="n"/>
      <c r="F26" s="33" t="n"/>
      <c r="G26" s="35" t="n"/>
      <c r="H26" s="35" t="n"/>
      <c r="I26" s="33" t="n"/>
      <c r="J26" s="36" t="n"/>
      <c r="K26" s="37" t="n"/>
    </row>
    <row r="27" ht="20" customHeight="true">
      <c r="B27" s="32" t="n"/>
      <c r="C27" s="34" t="n"/>
      <c r="D27" s="36" t="n"/>
      <c r="E27" s="36" t="n"/>
      <c r="F27" s="33" t="n"/>
      <c r="G27" s="35" t="n"/>
      <c r="H27" s="35" t="n"/>
      <c r="I27" s="33" t="n"/>
      <c r="J27" s="36" t="n"/>
      <c r="K27" s="37" t="n"/>
    </row>
    <row r="28" ht="20" customHeight="true">
      <c r="B28" s="32" t="n"/>
      <c r="C28" s="34" t="n"/>
      <c r="D28" s="36" t="n"/>
      <c r="E28" s="36" t="n"/>
      <c r="F28" s="33" t="n"/>
      <c r="G28" s="35" t="n"/>
      <c r="H28" s="35" t="n"/>
      <c r="I28" s="33" t="n"/>
      <c r="J28" s="36" t="n"/>
      <c r="K28" s="37" t="n"/>
    </row>
    <row r="29" ht="20" customHeight="true">
      <c r="B29" s="32" t="n"/>
      <c r="C29" s="34" t="n"/>
      <c r="D29" s="36" t="n"/>
      <c r="E29" s="36" t="n"/>
      <c r="F29" s="33" t="n"/>
      <c r="G29" s="35" t="n"/>
      <c r="H29" s="35" t="n"/>
      <c r="I29" s="33" t="n"/>
      <c r="J29" s="36" t="n"/>
      <c r="K29" s="37" t="n"/>
    </row>
    <row r="30" ht="20" customHeight="true">
      <c r="B30" s="32" t="n"/>
      <c r="C30" s="34" t="n"/>
      <c r="D30" s="36" t="n"/>
      <c r="E30" s="36" t="n"/>
      <c r="F30" s="33" t="n"/>
      <c r="G30" s="35" t="n"/>
      <c r="H30" s="35" t="n"/>
      <c r="I30" s="33" t="n"/>
      <c r="J30" s="36" t="n"/>
      <c r="K30" s="37" t="n"/>
    </row>
    <row r="31" ht="20" customHeight="true">
      <c r="B31" s="32" t="n"/>
      <c r="C31" s="34" t="n"/>
      <c r="D31" s="36" t="n"/>
      <c r="E31" s="36" t="n"/>
      <c r="F31" s="33" t="n"/>
      <c r="G31" s="35" t="n"/>
      <c r="H31" s="35" t="n"/>
      <c r="I31" s="33" t="n"/>
      <c r="J31" s="36" t="n"/>
      <c r="K31" s="37" t="n"/>
    </row>
    <row r="32" ht="20" customHeight="true">
      <c r="B32" s="32" t="n"/>
      <c r="C32" s="34" t="n"/>
      <c r="D32" s="36" t="n"/>
      <c r="E32" s="36" t="n"/>
      <c r="F32" s="33" t="n"/>
      <c r="G32" s="35" t="n"/>
      <c r="H32" s="35" t="n"/>
      <c r="I32" s="33" t="n"/>
      <c r="J32" s="36" t="n"/>
      <c r="K32" s="37" t="n"/>
    </row>
    <row r="33" ht="20" customHeight="true">
      <c r="B33" s="32" t="n"/>
      <c r="C33" s="34" t="n"/>
      <c r="D33" s="36" t="n"/>
      <c r="E33" s="36" t="n"/>
      <c r="F33" s="33" t="n"/>
      <c r="G33" s="35" t="n"/>
      <c r="H33" s="35" t="n"/>
      <c r="I33" s="33" t="n"/>
      <c r="J33" s="36" t="n"/>
      <c r="K33" s="37" t="n"/>
    </row>
    <row r="34" ht="20" customHeight="true">
      <c r="B34" s="32" t="n"/>
      <c r="C34" s="34" t="n"/>
      <c r="D34" s="36" t="n"/>
      <c r="E34" s="36" t="n"/>
      <c r="F34" s="33" t="n"/>
      <c r="G34" s="35" t="n"/>
      <c r="H34" s="35" t="n"/>
      <c r="I34" s="33" t="n"/>
      <c r="J34" s="36" t="n"/>
      <c r="K34" s="37" t="n"/>
    </row>
    <row r="35" ht="20" customHeight="true">
      <c r="B35" s="32" t="n"/>
      <c r="C35" s="34" t="n"/>
      <c r="D35" s="36" t="n"/>
      <c r="E35" s="36" t="n"/>
      <c r="F35" s="33" t="n"/>
      <c r="G35" s="35" t="n"/>
      <c r="H35" s="35" t="n"/>
      <c r="I35" s="33" t="n"/>
      <c r="J35" s="36" t="n"/>
      <c r="K35" s="37" t="n"/>
    </row>
    <row r="36" ht="20" customHeight="true">
      <c r="B36" s="32" t="n"/>
      <c r="C36" s="34" t="n"/>
      <c r="D36" s="36" t="n"/>
      <c r="E36" s="36" t="n"/>
      <c r="F36" s="33" t="n"/>
      <c r="G36" s="35" t="n"/>
      <c r="H36" s="35" t="n"/>
      <c r="I36" s="33" t="n"/>
      <c r="J36" s="36" t="n"/>
      <c r="K36" s="37" t="n"/>
    </row>
    <row r="37" ht="20" customHeight="true">
      <c r="B37" s="32" t="n"/>
      <c r="C37" s="34" t="n"/>
      <c r="D37" s="36" t="n"/>
      <c r="E37" s="36" t="n"/>
      <c r="F37" s="33" t="n"/>
      <c r="G37" s="35" t="n"/>
      <c r="H37" s="35" t="n"/>
      <c r="I37" s="33" t="n"/>
      <c r="J37" s="36" t="n"/>
      <c r="K37" s="37" t="n"/>
    </row>
    <row r="38" ht="20" customHeight="true">
      <c r="B38" s="32" t="n"/>
      <c r="C38" s="34" t="n"/>
      <c r="D38" s="36" t="n"/>
      <c r="E38" s="36" t="n"/>
      <c r="F38" s="33" t="n"/>
      <c r="G38" s="35" t="n"/>
      <c r="H38" s="35" t="n"/>
      <c r="I38" s="33" t="n"/>
      <c r="J38" s="36" t="n"/>
      <c r="K38" s="37" t="n"/>
    </row>
    <row r="39" ht="20" customHeight="true">
      <c r="B39" s="32" t="n"/>
      <c r="C39" s="34" t="n"/>
      <c r="D39" s="36" t="n"/>
      <c r="E39" s="36" t="n"/>
      <c r="F39" s="33" t="n"/>
      <c r="G39" s="35" t="n"/>
      <c r="H39" s="35" t="n"/>
      <c r="I39" s="33" t="n"/>
      <c r="J39" s="36" t="n"/>
      <c r="K39" s="37" t="n"/>
    </row>
    <row r="40" ht="20" customHeight="true">
      <c r="B40" s="32" t="n"/>
      <c r="C40" s="34" t="n"/>
      <c r="D40" s="36" t="n"/>
      <c r="E40" s="36" t="n"/>
      <c r="F40" s="33" t="n"/>
      <c r="G40" s="35" t="n"/>
      <c r="H40" s="35" t="n"/>
      <c r="I40" s="33" t="n"/>
      <c r="J40" s="36" t="n"/>
      <c r="K40" s="37" t="n"/>
    </row>
    <row r="41" ht="20" customHeight="true">
      <c r="B41" s="32" t="n"/>
      <c r="C41" s="34" t="n"/>
      <c r="D41" s="36" t="n"/>
      <c r="E41" s="36" t="n"/>
      <c r="F41" s="33" t="n"/>
      <c r="G41" s="35" t="n"/>
      <c r="H41" s="35" t="n"/>
      <c r="I41" s="33" t="n"/>
      <c r="J41" s="36" t="n"/>
      <c r="K41" s="37" t="n"/>
    </row>
    <row r="42" ht="20" customHeight="true">
      <c r="B42" s="32" t="n"/>
      <c r="C42" s="34" t="n"/>
      <c r="D42" s="36" t="n"/>
      <c r="E42" s="36" t="n"/>
      <c r="F42" s="33" t="n"/>
      <c r="G42" s="35" t="n"/>
      <c r="H42" s="35" t="n"/>
      <c r="I42" s="33" t="n"/>
      <c r="J42" s="36" t="n"/>
      <c r="K42" s="37" t="n"/>
    </row>
    <row r="43" ht="20" customHeight="true">
      <c r="B43" s="32" t="n"/>
      <c r="C43" s="34" t="n"/>
      <c r="D43" s="36" t="n"/>
      <c r="E43" s="36" t="n"/>
      <c r="F43" s="33" t="n"/>
      <c r="G43" s="35" t="n"/>
      <c r="H43" s="35" t="n"/>
      <c r="I43" s="33" t="n"/>
      <c r="J43" s="36" t="n"/>
      <c r="K43" s="37" t="n"/>
    </row>
    <row r="44" ht="20" customHeight="true">
      <c r="B44" s="32" t="n"/>
      <c r="C44" s="34" t="n"/>
      <c r="D44" s="36" t="n"/>
      <c r="E44" s="36" t="n"/>
      <c r="F44" s="33" t="n"/>
      <c r="G44" s="35" t="n"/>
      <c r="H44" s="35" t="n"/>
      <c r="I44" s="33" t="n"/>
      <c r="J44" s="36" t="n"/>
      <c r="K44" s="37" t="n"/>
    </row>
    <row r="45" ht="20" customHeight="true">
      <c r="B45" s="32" t="n"/>
      <c r="C45" s="34" t="n"/>
      <c r="D45" s="36" t="n"/>
      <c r="E45" s="36" t="n"/>
      <c r="F45" s="33" t="n"/>
      <c r="G45" s="35" t="n"/>
      <c r="H45" s="35" t="n"/>
      <c r="I45" s="33" t="n"/>
      <c r="J45" s="36" t="n"/>
      <c r="K45" s="37" t="n"/>
    </row>
    <row r="46" ht="20" customHeight="true">
      <c r="B46" s="32" t="n"/>
      <c r="C46" s="34" t="n"/>
      <c r="D46" s="36" t="n"/>
      <c r="E46" s="36" t="n"/>
      <c r="F46" s="33" t="n"/>
      <c r="G46" s="35" t="n"/>
      <c r="H46" s="35" t="n"/>
      <c r="I46" s="33" t="n"/>
      <c r="J46" s="36" t="n"/>
      <c r="K46" s="37" t="n"/>
    </row>
    <row r="47" ht="20" customHeight="true">
      <c r="B47" s="32" t="n"/>
      <c r="C47" s="34" t="n"/>
      <c r="D47" s="36" t="n"/>
      <c r="E47" s="36" t="n"/>
      <c r="F47" s="33" t="n"/>
      <c r="G47" s="35" t="n"/>
      <c r="H47" s="35" t="n"/>
      <c r="I47" s="33" t="n"/>
      <c r="J47" s="36" t="n"/>
      <c r="K47" s="37" t="n"/>
    </row>
    <row r="48" ht="20" customHeight="true">
      <c r="B48" s="32" t="n"/>
      <c r="C48" s="34" t="n"/>
      <c r="D48" s="36" t="n"/>
      <c r="E48" s="36" t="n"/>
      <c r="F48" s="33" t="n"/>
      <c r="G48" s="35" t="n"/>
      <c r="H48" s="35" t="n"/>
      <c r="I48" s="33" t="n"/>
      <c r="J48" s="36" t="n"/>
      <c r="K48" s="37" t="n"/>
    </row>
    <row r="49" ht="20" customHeight="true">
      <c r="B49" s="32" t="n"/>
      <c r="C49" s="34" t="n"/>
      <c r="D49" s="36" t="n"/>
      <c r="E49" s="36" t="n"/>
      <c r="F49" s="33" t="n"/>
      <c r="G49" s="35" t="n"/>
      <c r="H49" s="35" t="n"/>
      <c r="I49" s="33" t="n"/>
      <c r="J49" s="36" t="n"/>
      <c r="K49" s="37" t="n"/>
    </row>
    <row r="50" ht="20" customHeight="true">
      <c r="B50" s="32" t="n"/>
      <c r="C50" s="34" t="n"/>
      <c r="D50" s="36" t="n"/>
      <c r="E50" s="36" t="n"/>
      <c r="F50" s="33" t="n"/>
      <c r="G50" s="35" t="n"/>
      <c r="H50" s="35" t="n"/>
      <c r="I50" s="33" t="n"/>
      <c r="J50" s="36" t="n"/>
      <c r="K50" s="37" t="n"/>
    </row>
    <row r="51" ht="20" customHeight="true">
      <c r="B51" s="32" t="n"/>
      <c r="C51" s="34" t="n"/>
      <c r="D51" s="36" t="n"/>
      <c r="E51" s="36" t="n"/>
      <c r="F51" s="33" t="n"/>
      <c r="G51" s="35" t="n"/>
      <c r="H51" s="35" t="n"/>
      <c r="I51" s="33" t="n"/>
      <c r="J51" s="36" t="n"/>
      <c r="K51" s="37" t="n"/>
    </row>
    <row r="52" ht="20" customHeight="true">
      <c r="B52" s="32" t="n"/>
      <c r="C52" s="34" t="n"/>
      <c r="D52" s="36" t="n"/>
      <c r="E52" s="36" t="n"/>
      <c r="F52" s="33" t="n"/>
      <c r="G52" s="35" t="n"/>
      <c r="H52" s="35" t="n"/>
      <c r="I52" s="33" t="n"/>
      <c r="J52" s="36" t="n"/>
      <c r="K52" s="37" t="n"/>
    </row>
    <row r="53" ht="20" customHeight="true">
      <c r="B53" s="32" t="n"/>
      <c r="C53" s="34" t="n"/>
      <c r="D53" s="36" t="n"/>
      <c r="E53" s="36" t="n"/>
      <c r="F53" s="33" t="n"/>
      <c r="G53" s="35" t="n"/>
      <c r="H53" s="35" t="n"/>
      <c r="I53" s="33" t="n"/>
      <c r="J53" s="36" t="n"/>
      <c r="K53" s="37" t="n"/>
    </row>
    <row r="54" ht="20" customHeight="true">
      <c r="B54" s="32" t="n"/>
      <c r="C54" s="34" t="n"/>
      <c r="D54" s="36" t="n"/>
      <c r="E54" s="36" t="n"/>
      <c r="F54" s="33" t="n"/>
      <c r="G54" s="35" t="n"/>
      <c r="H54" s="35" t="n"/>
      <c r="I54" s="33" t="n"/>
      <c r="J54" s="36" t="n"/>
      <c r="K54" s="37" t="n"/>
    </row>
    <row r="55" ht="20" customHeight="true">
      <c r="B55" s="32" t="n"/>
      <c r="C55" s="34" t="n"/>
      <c r="D55" s="36" t="n"/>
      <c r="E55" s="36" t="n"/>
      <c r="F55" s="33" t="n"/>
      <c r="G55" s="35" t="n"/>
      <c r="H55" s="35" t="n"/>
      <c r="I55" s="33" t="n"/>
      <c r="J55" s="36" t="n"/>
      <c r="K55" s="37" t="n"/>
    </row>
    <row r="56" ht="20" customHeight="true">
      <c r="B56" s="32" t="n"/>
      <c r="C56" s="34" t="n"/>
      <c r="D56" s="36" t="n"/>
      <c r="E56" s="36" t="n"/>
      <c r="F56" s="33" t="n"/>
      <c r="G56" s="35" t="n"/>
      <c r="H56" s="35" t="n"/>
      <c r="I56" s="33" t="n"/>
      <c r="J56" s="36" t="n"/>
      <c r="K56" s="37" t="n"/>
    </row>
    <row r="57" ht="20" customHeight="true">
      <c r="B57" s="32" t="n"/>
      <c r="C57" s="34" t="n"/>
      <c r="D57" s="36" t="n"/>
      <c r="E57" s="36" t="n"/>
      <c r="F57" s="33" t="n"/>
      <c r="G57" s="35" t="n"/>
      <c r="H57" s="35" t="n"/>
      <c r="I57" s="33" t="n"/>
      <c r="J57" s="36" t="n"/>
      <c r="K57" s="37" t="n"/>
    </row>
    <row r="58" ht="20" customHeight="true">
      <c r="B58" s="32" t="n"/>
      <c r="C58" s="34" t="n"/>
      <c r="D58" s="36" t="n"/>
      <c r="E58" s="36" t="n"/>
      <c r="F58" s="33" t="n"/>
      <c r="G58" s="35" t="n"/>
      <c r="H58" s="35" t="n"/>
      <c r="I58" s="33" t="n"/>
      <c r="J58" s="36" t="n"/>
      <c r="K58" s="37" t="n"/>
    </row>
    <row r="59" ht="20" customHeight="true">
      <c r="B59" s="32" t="n"/>
      <c r="C59" s="34" t="n"/>
      <c r="D59" s="36" t="n"/>
      <c r="E59" s="36" t="n"/>
      <c r="F59" s="33" t="n"/>
      <c r="G59" s="35" t="n"/>
      <c r="H59" s="35" t="n"/>
      <c r="I59" s="33" t="n"/>
      <c r="J59" s="36" t="n"/>
      <c r="K59" s="37" t="n"/>
    </row>
    <row r="60" ht="20" customHeight="true">
      <c r="B60" s="32" t="n"/>
      <c r="C60" s="34" t="n"/>
      <c r="D60" s="36" t="n"/>
      <c r="E60" s="36" t="n"/>
      <c r="F60" s="33" t="n"/>
      <c r="G60" s="35" t="n"/>
      <c r="H60" s="35" t="n"/>
      <c r="I60" s="33" t="n"/>
      <c r="J60" s="36" t="n"/>
      <c r="K60" s="37" t="n"/>
    </row>
    <row r="61" ht="20" customHeight="true">
      <c r="B61" s="32" t="n"/>
      <c r="C61" s="34" t="n"/>
      <c r="D61" s="36" t="n"/>
      <c r="E61" s="36" t="n"/>
      <c r="F61" s="33" t="n"/>
      <c r="G61" s="35" t="n"/>
      <c r="H61" s="35" t="n"/>
      <c r="I61" s="33" t="n"/>
      <c r="J61" s="36" t="n"/>
      <c r="K61" s="37" t="n"/>
    </row>
    <row r="62" ht="20" customHeight="true">
      <c r="B62" s="32" t="n"/>
      <c r="C62" s="34" t="n"/>
      <c r="D62" s="36" t="n"/>
      <c r="E62" s="36" t="n"/>
      <c r="F62" s="33" t="n"/>
      <c r="G62" s="35" t="n"/>
      <c r="H62" s="35" t="n"/>
      <c r="I62" s="33" t="n"/>
      <c r="J62" s="36" t="n"/>
      <c r="K62" s="37" t="n"/>
    </row>
    <row r="63" ht="20" customHeight="true">
      <c r="B63" s="32" t="n"/>
      <c r="C63" s="34" t="n"/>
      <c r="D63" s="36" t="n"/>
      <c r="E63" s="36" t="n"/>
      <c r="F63" s="33" t="n"/>
      <c r="G63" s="35" t="n"/>
      <c r="H63" s="35" t="n"/>
      <c r="I63" s="33" t="n"/>
      <c r="J63" s="36" t="n"/>
      <c r="K63" s="37" t="n"/>
    </row>
    <row r="64" ht="20" customHeight="true">
      <c r="B64" s="32" t="n"/>
      <c r="C64" s="34" t="n"/>
      <c r="D64" s="36" t="n"/>
      <c r="E64" s="36" t="n"/>
      <c r="F64" s="33" t="n"/>
      <c r="G64" s="35" t="n"/>
      <c r="H64" s="35" t="n"/>
      <c r="I64" s="33" t="n"/>
      <c r="J64" s="36" t="n"/>
      <c r="K64" s="37" t="n"/>
    </row>
    <row r="65" ht="20" customHeight="true">
      <c r="B65" s="32" t="n"/>
      <c r="C65" s="34" t="n"/>
      <c r="D65" s="36" t="n"/>
      <c r="E65" s="36" t="n"/>
      <c r="F65" s="33" t="n"/>
      <c r="G65" s="35" t="n"/>
      <c r="H65" s="35" t="n"/>
      <c r="I65" s="33" t="n"/>
      <c r="J65" s="36" t="n"/>
      <c r="K65" s="37" t="n"/>
    </row>
    <row r="66" ht="20" customHeight="true">
      <c r="B66" s="32" t="n"/>
      <c r="C66" s="34" t="n"/>
      <c r="D66" s="36" t="n"/>
      <c r="E66" s="36" t="n"/>
      <c r="F66" s="33" t="n"/>
      <c r="G66" s="35" t="n"/>
      <c r="H66" s="35" t="n"/>
      <c r="I66" s="33" t="n"/>
      <c r="J66" s="36" t="n"/>
      <c r="K66" s="37" t="n"/>
    </row>
    <row r="67" ht="20" customHeight="true">
      <c r="B67" s="32" t="n"/>
      <c r="C67" s="34" t="n"/>
      <c r="D67" s="36" t="n"/>
      <c r="E67" s="36" t="n"/>
      <c r="F67" s="33" t="n"/>
      <c r="G67" s="35" t="n"/>
      <c r="H67" s="35" t="n"/>
      <c r="I67" s="33" t="n"/>
      <c r="J67" s="36" t="n"/>
      <c r="K67" s="37" t="n"/>
    </row>
    <row r="68" ht="20" customHeight="true">
      <c r="B68" s="32" t="n"/>
      <c r="C68" s="34" t="n"/>
      <c r="D68" s="36" t="n"/>
      <c r="E68" s="36" t="n"/>
      <c r="F68" s="33" t="n"/>
      <c r="G68" s="35" t="n"/>
      <c r="H68" s="35" t="n"/>
      <c r="I68" s="33" t="n"/>
      <c r="J68" s="36" t="n"/>
      <c r="K68" s="37" t="n"/>
    </row>
    <row r="69" ht="20" customHeight="true">
      <c r="B69" s="32" t="n"/>
      <c r="C69" s="34" t="n"/>
      <c r="D69" s="36" t="n"/>
      <c r="E69" s="36" t="n"/>
      <c r="F69" s="33" t="n"/>
      <c r="G69" s="35" t="n"/>
      <c r="H69" s="35" t="n"/>
      <c r="I69" s="33" t="n"/>
      <c r="J69" s="36" t="n"/>
      <c r="K69" s="37" t="n"/>
    </row>
    <row r="70" ht="20" customHeight="true">
      <c r="B70" s="32" t="n"/>
      <c r="C70" s="34" t="n"/>
      <c r="D70" s="36" t="n"/>
      <c r="E70" s="36" t="n"/>
      <c r="F70" s="33" t="n"/>
      <c r="G70" s="35" t="n"/>
      <c r="H70" s="35" t="n"/>
      <c r="I70" s="33" t="n"/>
      <c r="J70" s="36" t="n"/>
      <c r="K70" s="37" t="n"/>
    </row>
    <row r="71" ht="20" customHeight="true">
      <c r="B71" s="32" t="n"/>
      <c r="C71" s="34" t="n"/>
      <c r="D71" s="36" t="n"/>
      <c r="E71" s="36" t="n"/>
      <c r="F71" s="33" t="n"/>
      <c r="G71" s="35" t="n"/>
      <c r="H71" s="35" t="n"/>
      <c r="I71" s="33" t="n"/>
      <c r="J71" s="36" t="n"/>
      <c r="K71" s="37" t="n"/>
    </row>
    <row r="72" ht="20" customHeight="true">
      <c r="B72" s="32" t="n"/>
      <c r="C72" s="34" t="n"/>
      <c r="D72" s="36" t="n"/>
      <c r="E72" s="36" t="n"/>
      <c r="F72" s="33" t="n"/>
      <c r="G72" s="35" t="n"/>
      <c r="H72" s="35" t="n"/>
      <c r="I72" s="33" t="n"/>
      <c r="J72" s="36" t="n"/>
      <c r="K72" s="37" t="n"/>
    </row>
    <row r="73" ht="20" customHeight="true">
      <c r="B73" s="32" t="n"/>
      <c r="C73" s="34" t="n"/>
      <c r="D73" s="36" t="n"/>
      <c r="E73" s="36" t="n"/>
      <c r="F73" s="33" t="n"/>
      <c r="G73" s="35" t="n"/>
      <c r="H73" s="35" t="n"/>
      <c r="I73" s="33" t="n"/>
      <c r="J73" s="36" t="n"/>
      <c r="K73" s="37" t="n"/>
    </row>
    <row r="74" ht="20" customHeight="true">
      <c r="B74" s="32" t="n"/>
      <c r="C74" s="34" t="n"/>
      <c r="D74" s="36" t="n"/>
      <c r="E74" s="36" t="n"/>
      <c r="F74" s="33" t="n"/>
      <c r="G74" s="35" t="n"/>
      <c r="H74" s="35" t="n"/>
      <c r="I74" s="33" t="n"/>
      <c r="J74" s="36" t="n"/>
      <c r="K74" s="37" t="n"/>
    </row>
    <row r="75" ht="20" customHeight="true">
      <c r="B75" s="32" t="n"/>
      <c r="C75" s="34" t="n"/>
      <c r="D75" s="36" t="n"/>
      <c r="E75" s="36" t="n"/>
      <c r="F75" s="33" t="n"/>
      <c r="G75" s="35" t="n"/>
      <c r="H75" s="35" t="n"/>
      <c r="I75" s="33" t="n"/>
      <c r="J75" s="36" t="n"/>
      <c r="K75" s="37" t="n"/>
    </row>
    <row r="76" ht="20" customHeight="true">
      <c r="B76" s="32" t="n"/>
      <c r="C76" s="34" t="n"/>
      <c r="D76" s="36" t="n"/>
      <c r="E76" s="36" t="n"/>
      <c r="F76" s="33" t="n"/>
      <c r="G76" s="35" t="n"/>
      <c r="H76" s="35" t="n"/>
      <c r="I76" s="33" t="n"/>
      <c r="J76" s="36" t="n"/>
      <c r="K76" s="37" t="n"/>
    </row>
    <row r="77" ht="20" customHeight="true">
      <c r="B77" s="32" t="n"/>
      <c r="C77" s="34" t="n"/>
      <c r="D77" s="36" t="n"/>
      <c r="E77" s="36" t="n"/>
      <c r="F77" s="33" t="n"/>
      <c r="G77" s="35" t="n"/>
      <c r="H77" s="35" t="n"/>
      <c r="I77" s="33" t="n"/>
      <c r="J77" s="36" t="n"/>
      <c r="K77" s="37" t="n"/>
    </row>
    <row r="78" ht="20" customHeight="true">
      <c r="B78" s="32" t="n"/>
      <c r="C78" s="34" t="n"/>
      <c r="D78" s="36" t="n"/>
      <c r="E78" s="36" t="n"/>
      <c r="F78" s="33" t="n"/>
      <c r="G78" s="35" t="n"/>
      <c r="H78" s="35" t="n"/>
      <c r="I78" s="33" t="n"/>
      <c r="J78" s="36" t="n"/>
      <c r="K78" s="37" t="n"/>
    </row>
    <row r="79" ht="20" customHeight="true">
      <c r="B79" s="32" t="n"/>
      <c r="C79" s="34" t="n"/>
      <c r="D79" s="36" t="n"/>
      <c r="E79" s="36" t="n"/>
      <c r="F79" s="33" t="n"/>
      <c r="G79" s="35" t="n"/>
      <c r="H79" s="35" t="n"/>
      <c r="I79" s="33" t="n"/>
      <c r="J79" s="36" t="n"/>
      <c r="K79" s="37" t="n"/>
    </row>
    <row r="80" ht="20" customHeight="true">
      <c r="B80" s="32" t="n"/>
      <c r="C80" s="34" t="n"/>
      <c r="D80" s="36" t="n"/>
      <c r="E80" s="36" t="n"/>
      <c r="F80" s="33" t="n"/>
      <c r="G80" s="35" t="n"/>
      <c r="H80" s="35" t="n"/>
      <c r="I80" s="33" t="n"/>
      <c r="J80" s="36" t="n"/>
      <c r="K80" s="37" t="n"/>
    </row>
    <row r="81" ht="20" customHeight="true">
      <c r="B81" s="32" t="n"/>
      <c r="C81" s="34" t="n"/>
      <c r="D81" s="36" t="n"/>
      <c r="E81" s="36" t="n"/>
      <c r="F81" s="33" t="n"/>
      <c r="G81" s="35" t="n"/>
      <c r="H81" s="35" t="n"/>
      <c r="I81" s="33" t="n"/>
      <c r="J81" s="36" t="n"/>
      <c r="K81" s="37" t="n"/>
    </row>
    <row r="82" ht="20" customHeight="true">
      <c r="B82" s="32" t="n"/>
      <c r="C82" s="34" t="n"/>
      <c r="D82" s="36" t="n"/>
      <c r="E82" s="36" t="n"/>
      <c r="F82" s="33" t="n"/>
      <c r="G82" s="35" t="n"/>
      <c r="H82" s="35" t="n"/>
      <c r="I82" s="33" t="n"/>
      <c r="J82" s="36" t="n"/>
      <c r="K82" s="37" t="n"/>
    </row>
    <row r="83" ht="20" customHeight="true">
      <c r="B83" s="32" t="n"/>
      <c r="C83" s="34" t="n"/>
      <c r="D83" s="36" t="n"/>
      <c r="E83" s="36" t="n"/>
      <c r="F83" s="33" t="n"/>
      <c r="G83" s="35" t="n"/>
      <c r="H83" s="35" t="n"/>
      <c r="I83" s="33" t="n"/>
      <c r="J83" s="36" t="n"/>
      <c r="K83" s="37" t="n"/>
    </row>
    <row r="84" ht="20" customHeight="true">
      <c r="B84" s="32" t="n"/>
      <c r="C84" s="34" t="n"/>
      <c r="D84" s="36" t="n"/>
      <c r="E84" s="36" t="n"/>
      <c r="F84" s="33" t="n"/>
      <c r="G84" s="35" t="n"/>
      <c r="H84" s="35" t="n"/>
      <c r="I84" s="33" t="n"/>
      <c r="J84" s="36" t="n"/>
      <c r="K84" s="37" t="n"/>
    </row>
    <row r="85" ht="20" customHeight="true">
      <c r="B85" s="32" t="n"/>
      <c r="C85" s="34" t="n"/>
      <c r="D85" s="36" t="n"/>
      <c r="E85" s="36" t="n"/>
      <c r="F85" s="33" t="n"/>
      <c r="G85" s="35" t="n"/>
      <c r="H85" s="35" t="n"/>
      <c r="I85" s="33" t="n"/>
      <c r="J85" s="36" t="n"/>
      <c r="K85" s="37" t="n"/>
    </row>
    <row r="86" ht="20" customHeight="true">
      <c r="B86" s="32" t="n"/>
      <c r="C86" s="34" t="n"/>
      <c r="D86" s="36" t="n"/>
      <c r="E86" s="36" t="n"/>
      <c r="F86" s="33" t="n"/>
      <c r="G86" s="35" t="n"/>
      <c r="H86" s="35" t="n"/>
      <c r="I86" s="33" t="n"/>
      <c r="J86" s="36" t="n"/>
      <c r="K86" s="37" t="n"/>
    </row>
    <row r="87" ht="20" customHeight="true">
      <c r="B87" s="32" t="n"/>
      <c r="C87" s="34" t="n"/>
      <c r="D87" s="36" t="n"/>
      <c r="E87" s="36" t="n"/>
      <c r="F87" s="33" t="n"/>
      <c r="G87" s="35" t="n"/>
      <c r="H87" s="35" t="n"/>
      <c r="I87" s="33" t="n"/>
      <c r="J87" s="36" t="n"/>
      <c r="K87" s="37" t="n"/>
    </row>
    <row r="88" ht="20" customHeight="true">
      <c r="B88" s="32" t="n"/>
      <c r="C88" s="34" t="n"/>
      <c r="D88" s="36" t="n"/>
      <c r="E88" s="36" t="n"/>
      <c r="F88" s="33" t="n"/>
      <c r="G88" s="35" t="n"/>
      <c r="H88" s="35" t="n"/>
      <c r="I88" s="33" t="n"/>
      <c r="J88" s="36" t="n"/>
      <c r="K88" s="37" t="n"/>
    </row>
    <row r="89" ht="20" customHeight="true">
      <c r="B89" s="32" t="n"/>
      <c r="C89" s="34" t="n"/>
      <c r="D89" s="36" t="n"/>
      <c r="E89" s="36" t="n"/>
      <c r="F89" s="33" t="n"/>
      <c r="G89" s="35" t="n"/>
      <c r="H89" s="35" t="n"/>
      <c r="I89" s="33" t="n"/>
      <c r="J89" s="36" t="n"/>
      <c r="K89" s="37" t="n"/>
    </row>
    <row r="90" ht="20" customHeight="true">
      <c r="B90" s="32" t="n"/>
      <c r="C90" s="34" t="n"/>
      <c r="D90" s="36" t="n"/>
      <c r="E90" s="36" t="n"/>
      <c r="F90" s="33" t="n"/>
      <c r="G90" s="35" t="n"/>
      <c r="H90" s="35" t="n"/>
      <c r="I90" s="33" t="n"/>
      <c r="J90" s="36" t="n"/>
      <c r="K90" s="37" t="n"/>
    </row>
    <row r="91" ht="20" customHeight="true">
      <c r="B91" s="32" t="n"/>
      <c r="C91" s="34" t="n"/>
      <c r="D91" s="36" t="n"/>
      <c r="E91" s="36" t="n"/>
      <c r="F91" s="33" t="n"/>
      <c r="G91" s="35" t="n"/>
      <c r="H91" s="35" t="n"/>
      <c r="I91" s="33" t="n"/>
      <c r="J91" s="36" t="n"/>
      <c r="K91" s="37" t="n"/>
    </row>
    <row r="92" ht="20" customHeight="true">
      <c r="B92" s="32" t="n"/>
      <c r="C92" s="34" t="n"/>
      <c r="D92" s="36" t="n"/>
      <c r="E92" s="36" t="n"/>
      <c r="F92" s="33" t="n"/>
      <c r="G92" s="35" t="n"/>
      <c r="H92" s="35" t="n"/>
      <c r="I92" s="33" t="n"/>
      <c r="J92" s="36" t="n"/>
      <c r="K92" s="37" t="n"/>
    </row>
    <row r="93" ht="20" customHeight="true">
      <c r="B93" s="32" t="n"/>
      <c r="C93" s="34" t="n"/>
      <c r="D93" s="36" t="n"/>
      <c r="E93" s="36" t="n"/>
      <c r="F93" s="33" t="n"/>
      <c r="G93" s="35" t="n"/>
      <c r="H93" s="35" t="n"/>
      <c r="I93" s="33" t="n"/>
      <c r="J93" s="36" t="n"/>
      <c r="K93" s="37" t="n"/>
    </row>
    <row r="94" ht="20" customHeight="true">
      <c r="B94" s="32" t="n"/>
      <c r="C94" s="34" t="n"/>
      <c r="D94" s="36" t="n"/>
      <c r="E94" s="36" t="n"/>
      <c r="F94" s="33" t="n"/>
      <c r="G94" s="35" t="n"/>
      <c r="H94" s="35" t="n"/>
      <c r="I94" s="33" t="n"/>
      <c r="J94" s="36" t="n"/>
      <c r="K94" s="37" t="n"/>
    </row>
    <row r="95" ht="20" customHeight="true">
      <c r="B95" s="32" t="n"/>
      <c r="C95" s="34" t="n"/>
      <c r="D95" s="36" t="n"/>
      <c r="E95" s="36" t="n"/>
      <c r="F95" s="33" t="n"/>
      <c r="G95" s="35" t="n"/>
      <c r="H95" s="35" t="n"/>
      <c r="I95" s="33" t="n"/>
      <c r="J95" s="36" t="n"/>
      <c r="K95" s="37" t="n"/>
    </row>
    <row r="96" ht="20" customHeight="true">
      <c r="B96" s="32" t="n"/>
      <c r="C96" s="34" t="n"/>
      <c r="D96" s="36" t="n"/>
      <c r="E96" s="36" t="n"/>
      <c r="F96" s="33" t="n"/>
      <c r="G96" s="35" t="n"/>
      <c r="H96" s="35" t="n"/>
      <c r="I96" s="33" t="n"/>
      <c r="J96" s="36" t="n"/>
      <c r="K96" s="37" t="n"/>
    </row>
    <row r="97" ht="20" customHeight="true">
      <c r="B97" s="32" t="n"/>
      <c r="C97" s="34" t="n"/>
      <c r="D97" s="36" t="n"/>
      <c r="E97" s="36" t="n"/>
      <c r="F97" s="33" t="n"/>
      <c r="G97" s="35" t="n"/>
      <c r="H97" s="35" t="n"/>
      <c r="I97" s="33" t="n"/>
      <c r="J97" s="36" t="n"/>
      <c r="K97" s="37" t="n"/>
    </row>
    <row r="98" ht="20" customHeight="true">
      <c r="B98" s="32" t="n"/>
      <c r="C98" s="34" t="n"/>
      <c r="D98" s="36" t="n"/>
      <c r="E98" s="36" t="n"/>
      <c r="F98" s="33" t="n"/>
      <c r="G98" s="35" t="n"/>
      <c r="H98" s="35" t="n"/>
      <c r="I98" s="33" t="n"/>
      <c r="J98" s="36" t="n"/>
      <c r="K98" s="37" t="n"/>
    </row>
    <row r="99" ht="20" customHeight="true">
      <c r="B99" s="32" t="n"/>
      <c r="C99" s="34" t="n"/>
      <c r="D99" s="36" t="n"/>
      <c r="E99" s="36" t="n"/>
      <c r="F99" s="33" t="n"/>
      <c r="G99" s="35" t="n"/>
      <c r="H99" s="35" t="n"/>
      <c r="I99" s="33" t="n"/>
      <c r="J99" s="36" t="n"/>
      <c r="K99" s="37" t="n"/>
    </row>
    <row r="100" ht="20" customHeight="true">
      <c r="B100" s="32" t="n"/>
      <c r="C100" s="34" t="n"/>
      <c r="D100" s="36" t="n"/>
      <c r="E100" s="36" t="n"/>
      <c r="F100" s="33" t="n"/>
      <c r="G100" s="35" t="n"/>
      <c r="H100" s="35" t="n"/>
      <c r="I100" s="33" t="n"/>
      <c r="J100" s="36" t="n"/>
      <c r="K100" s="37" t="n"/>
    </row>
    <row r="101" ht="20" customHeight="true">
      <c r="B101" s="32" t="n"/>
      <c r="C101" s="34" t="n"/>
      <c r="D101" s="36" t="n"/>
      <c r="E101" s="36" t="n"/>
      <c r="F101" s="33" t="n"/>
      <c r="G101" s="35" t="n"/>
      <c r="H101" s="35" t="n"/>
      <c r="I101" s="33" t="n"/>
      <c r="J101" s="36" t="n"/>
      <c r="K101" s="37" t="n"/>
    </row>
    <row r="102" ht="20" customHeight="true">
      <c r="B102" s="32" t="n"/>
      <c r="C102" s="34" t="n"/>
      <c r="D102" s="36" t="n"/>
      <c r="E102" s="36" t="n"/>
      <c r="F102" s="33" t="n"/>
      <c r="G102" s="35" t="n"/>
      <c r="H102" s="35" t="n"/>
      <c r="I102" s="33" t="n"/>
      <c r="J102" s="36" t="n"/>
      <c r="K102" s="37" t="n"/>
    </row>
    <row r="103" ht="20" customHeight="true">
      <c r="B103" s="32" t="n"/>
      <c r="C103" s="34" t="n"/>
      <c r="D103" s="36" t="n"/>
      <c r="E103" s="36" t="n"/>
      <c r="F103" s="33" t="n"/>
      <c r="G103" s="35" t="n"/>
      <c r="H103" s="35" t="n"/>
      <c r="I103" s="33" t="n"/>
      <c r="J103" s="36" t="n"/>
      <c r="K103" s="37" t="n"/>
    </row>
    <row r="104" ht="20" customHeight="true">
      <c r="B104" s="38" t="n"/>
      <c r="C104" s="40" t="n"/>
      <c r="D104" s="42" t="n"/>
      <c r="E104" s="42" t="n"/>
      <c r="F104" s="39" t="n"/>
      <c r="G104" s="41" t="n"/>
      <c r="H104" s="41" t="n"/>
      <c r="I104" s="39" t="n"/>
      <c r="J104" s="42" t="n"/>
      <c r="K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K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内の値を選択してください。" errorTitle="入力値の確認" prompt="Registre de Flotteの車番一覧から選択してください。" promptTitle="入力ガイド" sqref="D5:D104" type="list">
      <formula1>=VehicleList</formula1>
    </dataValidation>
    <dataValidation allowBlank="true" error="リスト内の値を選択してください。" errorTitle="入力値の確認" prompt="作業Typeを選択してください。" promptTitle="入力ガイド" sqref="E5:E104" type="list">
      <formula1>=WorkCategoryList</formula1>
    </dataValidation>
    <dataValidation allowBlank="true" error="リスト内の値を選択してください。" errorTitle="入力値の確認" prompt="判定ステータスを選択してください。" promptTitle="入力ガイド" sqref="J5:J104" type="list">
      <formula1>=JudgementStatusList</formula1>
    </dataValidation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  <dataValidation allowBlank="true" error="0以上の数値を入力してください。" errorTitle="数値入力の確認" operator="greaterThanOrEqual" prompt="0以上の数値を入力してください。" promptTitle="入力ガイド" sqref="G5:H104" type="decimal">
      <formula1>0</formula1>
    </dataValidation>
  </dataValidations>
  <pageMargins left="0.4" right="0.4" top="0.6" bottom="0.6" header="0.5" footer="0.5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104"/>
  <sheetViews>
    <sheetView showGridLines="true" workbookViewId="0">
      <pane activePane="bottomRight" state="frozen" topLeftCell="B5" xSplit="1" ySplit="4"/>
      <selection pane="topRight"/>
      <selection pane="bottomLeft"/>
      <selection activeCell="A1" pane="bottomRight" sqref="A1"/>
    </sheetView>
  </sheetViews>
  <sheetFormatPr baseColWidth="8" defaultRowHeight="15"/>
  <cols>
    <col customWidth="true" max="1" min="1" width="3"/>
    <col customWidth="true" max="2" min="2" width="39"/>
    <col customWidth="true" max="3" min="3" width="11"/>
    <col customWidth="true" max="4" min="4" width="18"/>
    <col customWidth="true" max="5" min="5" width="11"/>
    <col customWidth="true" max="8" min="6" width="9"/>
    <col customWidth="true" max="9" min="9" width="32"/>
  </cols>
  <sheetData>
    <row r="1"/>
    <row r="2">
      <c r="B2" s="12" t="s">
        <v>69</v>
      </c>
    </row>
    <row r="3"/>
    <row r="4" ht="26" customHeight="true">
      <c r="B4" s="19" t="s">
        <v>70</v>
      </c>
      <c r="C4" s="20" t="s">
        <v>71</v>
      </c>
      <c r="D4" s="20" t="s">
        <v>72</v>
      </c>
      <c r="E4" s="20" t="s">
        <v>73</v>
      </c>
      <c r="F4" s="20" t="s">
        <v>74</v>
      </c>
      <c r="G4" s="20" t="s">
        <v>75</v>
      </c>
      <c r="H4" s="20" t="s">
        <v>1</v>
      </c>
      <c r="I4" s="21" t="s">
        <v>47</v>
      </c>
    </row>
    <row r="5" ht="20" customHeight="true">
      <c r="B5" s="32" t="n"/>
      <c r="C5" s="44" t="n"/>
      <c r="D5" s="33" t="n"/>
      <c r="E5" s="33" t="n"/>
      <c r="F5" s="33" t="n"/>
      <c r="G5" s="33" t="n"/>
      <c r="H5" s="33" t="n"/>
      <c r="I5" s="37" t="n"/>
    </row>
    <row r="6" ht="20" customHeight="true">
      <c r="B6" s="32" t="n"/>
      <c r="C6" s="44" t="n"/>
      <c r="D6" s="33" t="n"/>
      <c r="E6" s="33" t="n"/>
      <c r="F6" s="33" t="n"/>
      <c r="G6" s="33" t="n"/>
      <c r="H6" s="33" t="n"/>
      <c r="I6" s="37" t="n"/>
    </row>
    <row r="7" ht="20" customHeight="true">
      <c r="B7" s="32" t="n"/>
      <c r="C7" s="44" t="n"/>
      <c r="D7" s="33" t="n"/>
      <c r="E7" s="33" t="n"/>
      <c r="F7" s="33" t="n"/>
      <c r="G7" s="33" t="n"/>
      <c r="H7" s="33" t="n"/>
      <c r="I7" s="37" t="n"/>
    </row>
    <row r="8" ht="20" customHeight="true">
      <c r="B8" s="32" t="n"/>
      <c r="C8" s="44" t="n"/>
      <c r="D8" s="33" t="n"/>
      <c r="E8" s="33" t="n"/>
      <c r="F8" s="33" t="n"/>
      <c r="G8" s="33" t="n"/>
      <c r="H8" s="33" t="n"/>
      <c r="I8" s="37" t="n"/>
    </row>
    <row r="9" ht="20" customHeight="true">
      <c r="B9" s="32" t="n"/>
      <c r="C9" s="44" t="n"/>
      <c r="D9" s="33" t="n"/>
      <c r="E9" s="33" t="n"/>
      <c r="F9" s="33" t="n"/>
      <c r="G9" s="33" t="n"/>
      <c r="H9" s="33" t="n"/>
      <c r="I9" s="37" t="n"/>
    </row>
    <row r="10" ht="20" customHeight="true">
      <c r="B10" s="32" t="n"/>
      <c r="C10" s="44" t="n"/>
      <c r="D10" s="33" t="n"/>
      <c r="E10" s="33" t="n"/>
      <c r="F10" s="33" t="n"/>
      <c r="G10" s="33" t="n"/>
      <c r="H10" s="33" t="n"/>
      <c r="I10" s="37" t="n"/>
    </row>
    <row r="11" ht="20" customHeight="true">
      <c r="B11" s="32" t="n"/>
      <c r="C11" s="44" t="n"/>
      <c r="D11" s="33" t="n"/>
      <c r="E11" s="33" t="n"/>
      <c r="F11" s="33" t="n"/>
      <c r="G11" s="33" t="n"/>
      <c r="H11" s="33" t="n"/>
      <c r="I11" s="37" t="n"/>
    </row>
    <row r="12" ht="20" customHeight="true">
      <c r="B12" s="32" t="n"/>
      <c r="C12" s="44" t="n"/>
      <c r="D12" s="33" t="n"/>
      <c r="E12" s="33" t="n"/>
      <c r="F12" s="33" t="n"/>
      <c r="G12" s="33" t="n"/>
      <c r="H12" s="33" t="n"/>
      <c r="I12" s="37" t="n"/>
    </row>
    <row r="13" ht="20" customHeight="true">
      <c r="B13" s="32" t="n"/>
      <c r="C13" s="44" t="n"/>
      <c r="D13" s="33" t="n"/>
      <c r="E13" s="33" t="n"/>
      <c r="F13" s="33" t="n"/>
      <c r="G13" s="33" t="n"/>
      <c r="H13" s="33" t="n"/>
      <c r="I13" s="37" t="n"/>
    </row>
    <row r="14" ht="20" customHeight="true">
      <c r="B14" s="32" t="n"/>
      <c r="C14" s="44" t="n"/>
      <c r="D14" s="33" t="n"/>
      <c r="E14" s="33" t="n"/>
      <c r="F14" s="33" t="n"/>
      <c r="G14" s="33" t="n"/>
      <c r="H14" s="33" t="n"/>
      <c r="I14" s="37" t="n"/>
    </row>
    <row r="15" ht="20" customHeight="true">
      <c r="B15" s="32" t="n"/>
      <c r="C15" s="44" t="n"/>
      <c r="D15" s="33" t="n"/>
      <c r="E15" s="33" t="n"/>
      <c r="F15" s="33" t="n"/>
      <c r="G15" s="33" t="n"/>
      <c r="H15" s="33" t="n"/>
      <c r="I15" s="37" t="n"/>
    </row>
    <row r="16" ht="20" customHeight="true">
      <c r="B16" s="32" t="n"/>
      <c r="C16" s="44" t="n"/>
      <c r="D16" s="33" t="n"/>
      <c r="E16" s="33" t="n"/>
      <c r="F16" s="33" t="n"/>
      <c r="G16" s="33" t="n"/>
      <c r="H16" s="33" t="n"/>
      <c r="I16" s="37" t="n"/>
    </row>
    <row r="17" ht="20" customHeight="true">
      <c r="B17" s="32" t="n"/>
      <c r="C17" s="44" t="n"/>
      <c r="D17" s="33" t="n"/>
      <c r="E17" s="33" t="n"/>
      <c r="F17" s="33" t="n"/>
      <c r="G17" s="33" t="n"/>
      <c r="H17" s="33" t="n"/>
      <c r="I17" s="37" t="n"/>
    </row>
    <row r="18" ht="20" customHeight="true">
      <c r="B18" s="32" t="n"/>
      <c r="C18" s="44" t="n"/>
      <c r="D18" s="33" t="n"/>
      <c r="E18" s="33" t="n"/>
      <c r="F18" s="33" t="n"/>
      <c r="G18" s="33" t="n"/>
      <c r="H18" s="33" t="n"/>
      <c r="I18" s="37" t="n"/>
    </row>
    <row r="19" ht="20" customHeight="true">
      <c r="B19" s="32" t="n"/>
      <c r="C19" s="44" t="n"/>
      <c r="D19" s="33" t="n"/>
      <c r="E19" s="33" t="n"/>
      <c r="F19" s="33" t="n"/>
      <c r="G19" s="33" t="n"/>
      <c r="H19" s="33" t="n"/>
      <c r="I19" s="37" t="n"/>
    </row>
    <row r="20" ht="20" customHeight="true">
      <c r="B20" s="32" t="n"/>
      <c r="C20" s="44" t="n"/>
      <c r="D20" s="33" t="n"/>
      <c r="E20" s="33" t="n"/>
      <c r="F20" s="33" t="n"/>
      <c r="G20" s="33" t="n"/>
      <c r="H20" s="33" t="n"/>
      <c r="I20" s="37" t="n"/>
    </row>
    <row r="21" ht="20" customHeight="true">
      <c r="B21" s="32" t="n"/>
      <c r="C21" s="44" t="n"/>
      <c r="D21" s="33" t="n"/>
      <c r="E21" s="33" t="n"/>
      <c r="F21" s="33" t="n"/>
      <c r="G21" s="33" t="n"/>
      <c r="H21" s="33" t="n"/>
      <c r="I21" s="37" t="n"/>
    </row>
    <row r="22" ht="20" customHeight="true">
      <c r="B22" s="32" t="n"/>
      <c r="C22" s="44" t="n"/>
      <c r="D22" s="33" t="n"/>
      <c r="E22" s="33" t="n"/>
      <c r="F22" s="33" t="n"/>
      <c r="G22" s="33" t="n"/>
      <c r="H22" s="33" t="n"/>
      <c r="I22" s="37" t="n"/>
    </row>
    <row r="23" ht="20" customHeight="true">
      <c r="B23" s="32" t="n"/>
      <c r="C23" s="44" t="n"/>
      <c r="D23" s="33" t="n"/>
      <c r="E23" s="33" t="n"/>
      <c r="F23" s="33" t="n"/>
      <c r="G23" s="33" t="n"/>
      <c r="H23" s="33" t="n"/>
      <c r="I23" s="37" t="n"/>
    </row>
    <row r="24" ht="20" customHeight="true">
      <c r="B24" s="32" t="n"/>
      <c r="C24" s="44" t="n"/>
      <c r="D24" s="33" t="n"/>
      <c r="E24" s="33" t="n"/>
      <c r="F24" s="33" t="n"/>
      <c r="G24" s="33" t="n"/>
      <c r="H24" s="33" t="n"/>
      <c r="I24" s="37" t="n"/>
    </row>
    <row r="25" ht="20" customHeight="true">
      <c r="B25" s="32" t="n"/>
      <c r="C25" s="44" t="n"/>
      <c r="D25" s="33" t="n"/>
      <c r="E25" s="33" t="n"/>
      <c r="F25" s="33" t="n"/>
      <c r="G25" s="33" t="n"/>
      <c r="H25" s="33" t="n"/>
      <c r="I25" s="37" t="n"/>
    </row>
    <row r="26" ht="20" customHeight="true">
      <c r="B26" s="32" t="n"/>
      <c r="C26" s="44" t="n"/>
      <c r="D26" s="33" t="n"/>
      <c r="E26" s="33" t="n"/>
      <c r="F26" s="33" t="n"/>
      <c r="G26" s="33" t="n"/>
      <c r="H26" s="33" t="n"/>
      <c r="I26" s="37" t="n"/>
    </row>
    <row r="27" ht="20" customHeight="true">
      <c r="B27" s="32" t="n"/>
      <c r="C27" s="44" t="n"/>
      <c r="D27" s="33" t="n"/>
      <c r="E27" s="33" t="n"/>
      <c r="F27" s="33" t="n"/>
      <c r="G27" s="33" t="n"/>
      <c r="H27" s="33" t="n"/>
      <c r="I27" s="37" t="n"/>
    </row>
    <row r="28" ht="20" customHeight="true">
      <c r="B28" s="32" t="n"/>
      <c r="C28" s="44" t="n"/>
      <c r="D28" s="33" t="n"/>
      <c r="E28" s="33" t="n"/>
      <c r="F28" s="33" t="n"/>
      <c r="G28" s="33" t="n"/>
      <c r="H28" s="33" t="n"/>
      <c r="I28" s="37" t="n"/>
    </row>
    <row r="29" ht="20" customHeight="true">
      <c r="B29" s="32" t="n"/>
      <c r="C29" s="44" t="n"/>
      <c r="D29" s="33" t="n"/>
      <c r="E29" s="33" t="n"/>
      <c r="F29" s="33" t="n"/>
      <c r="G29" s="33" t="n"/>
      <c r="H29" s="33" t="n"/>
      <c r="I29" s="37" t="n"/>
    </row>
    <row r="30" ht="20" customHeight="true">
      <c r="B30" s="32" t="n"/>
      <c r="C30" s="44" t="n"/>
      <c r="D30" s="33" t="n"/>
      <c r="E30" s="33" t="n"/>
      <c r="F30" s="33" t="n"/>
      <c r="G30" s="33" t="n"/>
      <c r="H30" s="33" t="n"/>
      <c r="I30" s="37" t="n"/>
    </row>
    <row r="31" ht="20" customHeight="true">
      <c r="B31" s="32" t="n"/>
      <c r="C31" s="44" t="n"/>
      <c r="D31" s="33" t="n"/>
      <c r="E31" s="33" t="n"/>
      <c r="F31" s="33" t="n"/>
      <c r="G31" s="33" t="n"/>
      <c r="H31" s="33" t="n"/>
      <c r="I31" s="37" t="n"/>
    </row>
    <row r="32" ht="20" customHeight="true">
      <c r="B32" s="32" t="n"/>
      <c r="C32" s="44" t="n"/>
      <c r="D32" s="33" t="n"/>
      <c r="E32" s="33" t="n"/>
      <c r="F32" s="33" t="n"/>
      <c r="G32" s="33" t="n"/>
      <c r="H32" s="33" t="n"/>
      <c r="I32" s="37" t="n"/>
    </row>
    <row r="33" ht="20" customHeight="true">
      <c r="B33" s="32" t="n"/>
      <c r="C33" s="44" t="n"/>
      <c r="D33" s="33" t="n"/>
      <c r="E33" s="33" t="n"/>
      <c r="F33" s="33" t="n"/>
      <c r="G33" s="33" t="n"/>
      <c r="H33" s="33" t="n"/>
      <c r="I33" s="37" t="n"/>
    </row>
    <row r="34" ht="20" customHeight="true">
      <c r="B34" s="32" t="n"/>
      <c r="C34" s="44" t="n"/>
      <c r="D34" s="33" t="n"/>
      <c r="E34" s="33" t="n"/>
      <c r="F34" s="33" t="n"/>
      <c r="G34" s="33" t="n"/>
      <c r="H34" s="33" t="n"/>
      <c r="I34" s="37" t="n"/>
    </row>
    <row r="35" ht="20" customHeight="true">
      <c r="B35" s="32" t="n"/>
      <c r="C35" s="44" t="n"/>
      <c r="D35" s="33" t="n"/>
      <c r="E35" s="33" t="n"/>
      <c r="F35" s="33" t="n"/>
      <c r="G35" s="33" t="n"/>
      <c r="H35" s="33" t="n"/>
      <c r="I35" s="37" t="n"/>
    </row>
    <row r="36" ht="20" customHeight="true">
      <c r="B36" s="32" t="n"/>
      <c r="C36" s="44" t="n"/>
      <c r="D36" s="33" t="n"/>
      <c r="E36" s="33" t="n"/>
      <c r="F36" s="33" t="n"/>
      <c r="G36" s="33" t="n"/>
      <c r="H36" s="33" t="n"/>
      <c r="I36" s="37" t="n"/>
    </row>
    <row r="37" ht="20" customHeight="true">
      <c r="B37" s="32" t="n"/>
      <c r="C37" s="44" t="n"/>
      <c r="D37" s="33" t="n"/>
      <c r="E37" s="33" t="n"/>
      <c r="F37" s="33" t="n"/>
      <c r="G37" s="33" t="n"/>
      <c r="H37" s="33" t="n"/>
      <c r="I37" s="37" t="n"/>
    </row>
    <row r="38" ht="20" customHeight="true">
      <c r="B38" s="32" t="n"/>
      <c r="C38" s="44" t="n"/>
      <c r="D38" s="33" t="n"/>
      <c r="E38" s="33" t="n"/>
      <c r="F38" s="33" t="n"/>
      <c r="G38" s="33" t="n"/>
      <c r="H38" s="33" t="n"/>
      <c r="I38" s="37" t="n"/>
    </row>
    <row r="39" ht="20" customHeight="true">
      <c r="B39" s="32" t="n"/>
      <c r="C39" s="44" t="n"/>
      <c r="D39" s="33" t="n"/>
      <c r="E39" s="33" t="n"/>
      <c r="F39" s="33" t="n"/>
      <c r="G39" s="33" t="n"/>
      <c r="H39" s="33" t="n"/>
      <c r="I39" s="37" t="n"/>
    </row>
    <row r="40" ht="20" customHeight="true">
      <c r="B40" s="32" t="n"/>
      <c r="C40" s="44" t="n"/>
      <c r="D40" s="33" t="n"/>
      <c r="E40" s="33" t="n"/>
      <c r="F40" s="33" t="n"/>
      <c r="G40" s="33" t="n"/>
      <c r="H40" s="33" t="n"/>
      <c r="I40" s="37" t="n"/>
    </row>
    <row r="41" ht="20" customHeight="true">
      <c r="B41" s="32" t="n"/>
      <c r="C41" s="44" t="n"/>
      <c r="D41" s="33" t="n"/>
      <c r="E41" s="33" t="n"/>
      <c r="F41" s="33" t="n"/>
      <c r="G41" s="33" t="n"/>
      <c r="H41" s="33" t="n"/>
      <c r="I41" s="37" t="n"/>
    </row>
    <row r="42" ht="20" customHeight="true">
      <c r="B42" s="32" t="n"/>
      <c r="C42" s="44" t="n"/>
      <c r="D42" s="33" t="n"/>
      <c r="E42" s="33" t="n"/>
      <c r="F42" s="33" t="n"/>
      <c r="G42" s="33" t="n"/>
      <c r="H42" s="33" t="n"/>
      <c r="I42" s="37" t="n"/>
    </row>
    <row r="43" ht="20" customHeight="true">
      <c r="B43" s="32" t="n"/>
      <c r="C43" s="44" t="n"/>
      <c r="D43" s="33" t="n"/>
      <c r="E43" s="33" t="n"/>
      <c r="F43" s="33" t="n"/>
      <c r="G43" s="33" t="n"/>
      <c r="H43" s="33" t="n"/>
      <c r="I43" s="37" t="n"/>
    </row>
    <row r="44" ht="20" customHeight="true">
      <c r="B44" s="32" t="n"/>
      <c r="C44" s="44" t="n"/>
      <c r="D44" s="33" t="n"/>
      <c r="E44" s="33" t="n"/>
      <c r="F44" s="33" t="n"/>
      <c r="G44" s="33" t="n"/>
      <c r="H44" s="33" t="n"/>
      <c r="I44" s="37" t="n"/>
    </row>
    <row r="45" ht="20" customHeight="true">
      <c r="B45" s="32" t="n"/>
      <c r="C45" s="44" t="n"/>
      <c r="D45" s="33" t="n"/>
      <c r="E45" s="33" t="n"/>
      <c r="F45" s="33" t="n"/>
      <c r="G45" s="33" t="n"/>
      <c r="H45" s="33" t="n"/>
      <c r="I45" s="37" t="n"/>
    </row>
    <row r="46" ht="20" customHeight="true">
      <c r="B46" s="32" t="n"/>
      <c r="C46" s="44" t="n"/>
      <c r="D46" s="33" t="n"/>
      <c r="E46" s="33" t="n"/>
      <c r="F46" s="33" t="n"/>
      <c r="G46" s="33" t="n"/>
      <c r="H46" s="33" t="n"/>
      <c r="I46" s="37" t="n"/>
    </row>
    <row r="47" ht="20" customHeight="true">
      <c r="B47" s="32" t="n"/>
      <c r="C47" s="44" t="n"/>
      <c r="D47" s="33" t="n"/>
      <c r="E47" s="33" t="n"/>
      <c r="F47" s="33" t="n"/>
      <c r="G47" s="33" t="n"/>
      <c r="H47" s="33" t="n"/>
      <c r="I47" s="37" t="n"/>
    </row>
    <row r="48" ht="20" customHeight="true">
      <c r="B48" s="32" t="n"/>
      <c r="C48" s="44" t="n"/>
      <c r="D48" s="33" t="n"/>
      <c r="E48" s="33" t="n"/>
      <c r="F48" s="33" t="n"/>
      <c r="G48" s="33" t="n"/>
      <c r="H48" s="33" t="n"/>
      <c r="I48" s="37" t="n"/>
    </row>
    <row r="49" ht="20" customHeight="true">
      <c r="B49" s="32" t="n"/>
      <c r="C49" s="44" t="n"/>
      <c r="D49" s="33" t="n"/>
      <c r="E49" s="33" t="n"/>
      <c r="F49" s="33" t="n"/>
      <c r="G49" s="33" t="n"/>
      <c r="H49" s="33" t="n"/>
      <c r="I49" s="37" t="n"/>
    </row>
    <row r="50" ht="20" customHeight="true">
      <c r="B50" s="32" t="n"/>
      <c r="C50" s="44" t="n"/>
      <c r="D50" s="33" t="n"/>
      <c r="E50" s="33" t="n"/>
      <c r="F50" s="33" t="n"/>
      <c r="G50" s="33" t="n"/>
      <c r="H50" s="33" t="n"/>
      <c r="I50" s="37" t="n"/>
    </row>
    <row r="51" ht="20" customHeight="true">
      <c r="B51" s="32" t="n"/>
      <c r="C51" s="44" t="n"/>
      <c r="D51" s="33" t="n"/>
      <c r="E51" s="33" t="n"/>
      <c r="F51" s="33" t="n"/>
      <c r="G51" s="33" t="n"/>
      <c r="H51" s="33" t="n"/>
      <c r="I51" s="37" t="n"/>
    </row>
    <row r="52" ht="20" customHeight="true">
      <c r="B52" s="32" t="n"/>
      <c r="C52" s="44" t="n"/>
      <c r="D52" s="33" t="n"/>
      <c r="E52" s="33" t="n"/>
      <c r="F52" s="33" t="n"/>
      <c r="G52" s="33" t="n"/>
      <c r="H52" s="33" t="n"/>
      <c r="I52" s="37" t="n"/>
    </row>
    <row r="53" ht="20" customHeight="true">
      <c r="B53" s="32" t="n"/>
      <c r="C53" s="44" t="n"/>
      <c r="D53" s="33" t="n"/>
      <c r="E53" s="33" t="n"/>
      <c r="F53" s="33" t="n"/>
      <c r="G53" s="33" t="n"/>
      <c r="H53" s="33" t="n"/>
      <c r="I53" s="37" t="n"/>
    </row>
    <row r="54" ht="20" customHeight="true">
      <c r="B54" s="32" t="n"/>
      <c r="C54" s="44" t="n"/>
      <c r="D54" s="33" t="n"/>
      <c r="E54" s="33" t="n"/>
      <c r="F54" s="33" t="n"/>
      <c r="G54" s="33" t="n"/>
      <c r="H54" s="33" t="n"/>
      <c r="I54" s="37" t="n"/>
    </row>
    <row r="55" ht="20" customHeight="true">
      <c r="B55" s="32" t="n"/>
      <c r="C55" s="44" t="n"/>
      <c r="D55" s="33" t="n"/>
      <c r="E55" s="33" t="n"/>
      <c r="F55" s="33" t="n"/>
      <c r="G55" s="33" t="n"/>
      <c r="H55" s="33" t="n"/>
      <c r="I55" s="37" t="n"/>
    </row>
    <row r="56" ht="20" customHeight="true">
      <c r="B56" s="32" t="n"/>
      <c r="C56" s="44" t="n"/>
      <c r="D56" s="33" t="n"/>
      <c r="E56" s="33" t="n"/>
      <c r="F56" s="33" t="n"/>
      <c r="G56" s="33" t="n"/>
      <c r="H56" s="33" t="n"/>
      <c r="I56" s="37" t="n"/>
    </row>
    <row r="57" ht="20" customHeight="true">
      <c r="B57" s="32" t="n"/>
      <c r="C57" s="44" t="n"/>
      <c r="D57" s="33" t="n"/>
      <c r="E57" s="33" t="n"/>
      <c r="F57" s="33" t="n"/>
      <c r="G57" s="33" t="n"/>
      <c r="H57" s="33" t="n"/>
      <c r="I57" s="37" t="n"/>
    </row>
    <row r="58" ht="20" customHeight="true">
      <c r="B58" s="32" t="n"/>
      <c r="C58" s="44" t="n"/>
      <c r="D58" s="33" t="n"/>
      <c r="E58" s="33" t="n"/>
      <c r="F58" s="33" t="n"/>
      <c r="G58" s="33" t="n"/>
      <c r="H58" s="33" t="n"/>
      <c r="I58" s="37" t="n"/>
    </row>
    <row r="59" ht="20" customHeight="true">
      <c r="B59" s="32" t="n"/>
      <c r="C59" s="44" t="n"/>
      <c r="D59" s="33" t="n"/>
      <c r="E59" s="33" t="n"/>
      <c r="F59" s="33" t="n"/>
      <c r="G59" s="33" t="n"/>
      <c r="H59" s="33" t="n"/>
      <c r="I59" s="37" t="n"/>
    </row>
    <row r="60" ht="20" customHeight="true">
      <c r="B60" s="32" t="n"/>
      <c r="C60" s="44" t="n"/>
      <c r="D60" s="33" t="n"/>
      <c r="E60" s="33" t="n"/>
      <c r="F60" s="33" t="n"/>
      <c r="G60" s="33" t="n"/>
      <c r="H60" s="33" t="n"/>
      <c r="I60" s="37" t="n"/>
    </row>
    <row r="61" ht="20" customHeight="true">
      <c r="B61" s="32" t="n"/>
      <c r="C61" s="44" t="n"/>
      <c r="D61" s="33" t="n"/>
      <c r="E61" s="33" t="n"/>
      <c r="F61" s="33" t="n"/>
      <c r="G61" s="33" t="n"/>
      <c r="H61" s="33" t="n"/>
      <c r="I61" s="37" t="n"/>
    </row>
    <row r="62" ht="20" customHeight="true">
      <c r="B62" s="32" t="n"/>
      <c r="C62" s="44" t="n"/>
      <c r="D62" s="33" t="n"/>
      <c r="E62" s="33" t="n"/>
      <c r="F62" s="33" t="n"/>
      <c r="G62" s="33" t="n"/>
      <c r="H62" s="33" t="n"/>
      <c r="I62" s="37" t="n"/>
    </row>
    <row r="63" ht="20" customHeight="true">
      <c r="B63" s="32" t="n"/>
      <c r="C63" s="44" t="n"/>
      <c r="D63" s="33" t="n"/>
      <c r="E63" s="33" t="n"/>
      <c r="F63" s="33" t="n"/>
      <c r="G63" s="33" t="n"/>
      <c r="H63" s="33" t="n"/>
      <c r="I63" s="37" t="n"/>
    </row>
    <row r="64" ht="20" customHeight="true">
      <c r="B64" s="32" t="n"/>
      <c r="C64" s="44" t="n"/>
      <c r="D64" s="33" t="n"/>
      <c r="E64" s="33" t="n"/>
      <c r="F64" s="33" t="n"/>
      <c r="G64" s="33" t="n"/>
      <c r="H64" s="33" t="n"/>
      <c r="I64" s="37" t="n"/>
    </row>
    <row r="65" ht="20" customHeight="true">
      <c r="B65" s="32" t="n"/>
      <c r="C65" s="44" t="n"/>
      <c r="D65" s="33" t="n"/>
      <c r="E65" s="33" t="n"/>
      <c r="F65" s="33" t="n"/>
      <c r="G65" s="33" t="n"/>
      <c r="H65" s="33" t="n"/>
      <c r="I65" s="37" t="n"/>
    </row>
    <row r="66" ht="20" customHeight="true">
      <c r="B66" s="32" t="n"/>
      <c r="C66" s="44" t="n"/>
      <c r="D66" s="33" t="n"/>
      <c r="E66" s="33" t="n"/>
      <c r="F66" s="33" t="n"/>
      <c r="G66" s="33" t="n"/>
      <c r="H66" s="33" t="n"/>
      <c r="I66" s="37" t="n"/>
    </row>
    <row r="67" ht="20" customHeight="true">
      <c r="B67" s="32" t="n"/>
      <c r="C67" s="44" t="n"/>
      <c r="D67" s="33" t="n"/>
      <c r="E67" s="33" t="n"/>
      <c r="F67" s="33" t="n"/>
      <c r="G67" s="33" t="n"/>
      <c r="H67" s="33" t="n"/>
      <c r="I67" s="37" t="n"/>
    </row>
    <row r="68" ht="20" customHeight="true">
      <c r="B68" s="32" t="n"/>
      <c r="C68" s="44" t="n"/>
      <c r="D68" s="33" t="n"/>
      <c r="E68" s="33" t="n"/>
      <c r="F68" s="33" t="n"/>
      <c r="G68" s="33" t="n"/>
      <c r="H68" s="33" t="n"/>
      <c r="I68" s="37" t="n"/>
    </row>
    <row r="69" ht="20" customHeight="true">
      <c r="B69" s="32" t="n"/>
      <c r="C69" s="44" t="n"/>
      <c r="D69" s="33" t="n"/>
      <c r="E69" s="33" t="n"/>
      <c r="F69" s="33" t="n"/>
      <c r="G69" s="33" t="n"/>
      <c r="H69" s="33" t="n"/>
      <c r="I69" s="37" t="n"/>
    </row>
    <row r="70" ht="20" customHeight="true">
      <c r="B70" s="32" t="n"/>
      <c r="C70" s="44" t="n"/>
      <c r="D70" s="33" t="n"/>
      <c r="E70" s="33" t="n"/>
      <c r="F70" s="33" t="n"/>
      <c r="G70" s="33" t="n"/>
      <c r="H70" s="33" t="n"/>
      <c r="I70" s="37" t="n"/>
    </row>
    <row r="71" ht="20" customHeight="true">
      <c r="B71" s="32" t="n"/>
      <c r="C71" s="44" t="n"/>
      <c r="D71" s="33" t="n"/>
      <c r="E71" s="33" t="n"/>
      <c r="F71" s="33" t="n"/>
      <c r="G71" s="33" t="n"/>
      <c r="H71" s="33" t="n"/>
      <c r="I71" s="37" t="n"/>
    </row>
    <row r="72" ht="20" customHeight="true">
      <c r="B72" s="32" t="n"/>
      <c r="C72" s="44" t="n"/>
      <c r="D72" s="33" t="n"/>
      <c r="E72" s="33" t="n"/>
      <c r="F72" s="33" t="n"/>
      <c r="G72" s="33" t="n"/>
      <c r="H72" s="33" t="n"/>
      <c r="I72" s="37" t="n"/>
    </row>
    <row r="73" ht="20" customHeight="true">
      <c r="B73" s="32" t="n"/>
      <c r="C73" s="44" t="n"/>
      <c r="D73" s="33" t="n"/>
      <c r="E73" s="33" t="n"/>
      <c r="F73" s="33" t="n"/>
      <c r="G73" s="33" t="n"/>
      <c r="H73" s="33" t="n"/>
      <c r="I73" s="37" t="n"/>
    </row>
    <row r="74" ht="20" customHeight="true">
      <c r="B74" s="32" t="n"/>
      <c r="C74" s="44" t="n"/>
      <c r="D74" s="33" t="n"/>
      <c r="E74" s="33" t="n"/>
      <c r="F74" s="33" t="n"/>
      <c r="G74" s="33" t="n"/>
      <c r="H74" s="33" t="n"/>
      <c r="I74" s="37" t="n"/>
    </row>
    <row r="75" ht="20" customHeight="true">
      <c r="B75" s="32" t="n"/>
      <c r="C75" s="44" t="n"/>
      <c r="D75" s="33" t="n"/>
      <c r="E75" s="33" t="n"/>
      <c r="F75" s="33" t="n"/>
      <c r="G75" s="33" t="n"/>
      <c r="H75" s="33" t="n"/>
      <c r="I75" s="37" t="n"/>
    </row>
    <row r="76" ht="20" customHeight="true">
      <c r="B76" s="32" t="n"/>
      <c r="C76" s="44" t="n"/>
      <c r="D76" s="33" t="n"/>
      <c r="E76" s="33" t="n"/>
      <c r="F76" s="33" t="n"/>
      <c r="G76" s="33" t="n"/>
      <c r="H76" s="33" t="n"/>
      <c r="I76" s="37" t="n"/>
    </row>
    <row r="77" ht="20" customHeight="true">
      <c r="B77" s="32" t="n"/>
      <c r="C77" s="44" t="n"/>
      <c r="D77" s="33" t="n"/>
      <c r="E77" s="33" t="n"/>
      <c r="F77" s="33" t="n"/>
      <c r="G77" s="33" t="n"/>
      <c r="H77" s="33" t="n"/>
      <c r="I77" s="37" t="n"/>
    </row>
    <row r="78" ht="20" customHeight="true">
      <c r="B78" s="32" t="n"/>
      <c r="C78" s="44" t="n"/>
      <c r="D78" s="33" t="n"/>
      <c r="E78" s="33" t="n"/>
      <c r="F78" s="33" t="n"/>
      <c r="G78" s="33" t="n"/>
      <c r="H78" s="33" t="n"/>
      <c r="I78" s="37" t="n"/>
    </row>
    <row r="79" ht="20" customHeight="true">
      <c r="B79" s="32" t="n"/>
      <c r="C79" s="44" t="n"/>
      <c r="D79" s="33" t="n"/>
      <c r="E79" s="33" t="n"/>
      <c r="F79" s="33" t="n"/>
      <c r="G79" s="33" t="n"/>
      <c r="H79" s="33" t="n"/>
      <c r="I79" s="37" t="n"/>
    </row>
    <row r="80" ht="20" customHeight="true">
      <c r="B80" s="32" t="n"/>
      <c r="C80" s="44" t="n"/>
      <c r="D80" s="33" t="n"/>
      <c r="E80" s="33" t="n"/>
      <c r="F80" s="33" t="n"/>
      <c r="G80" s="33" t="n"/>
      <c r="H80" s="33" t="n"/>
      <c r="I80" s="37" t="n"/>
    </row>
    <row r="81" ht="20" customHeight="true">
      <c r="B81" s="32" t="n"/>
      <c r="C81" s="44" t="n"/>
      <c r="D81" s="33" t="n"/>
      <c r="E81" s="33" t="n"/>
      <c r="F81" s="33" t="n"/>
      <c r="G81" s="33" t="n"/>
      <c r="H81" s="33" t="n"/>
      <c r="I81" s="37" t="n"/>
    </row>
    <row r="82" ht="20" customHeight="true">
      <c r="B82" s="32" t="n"/>
      <c r="C82" s="44" t="n"/>
      <c r="D82" s="33" t="n"/>
      <c r="E82" s="33" t="n"/>
      <c r="F82" s="33" t="n"/>
      <c r="G82" s="33" t="n"/>
      <c r="H82" s="33" t="n"/>
      <c r="I82" s="37" t="n"/>
    </row>
    <row r="83" ht="20" customHeight="true">
      <c r="B83" s="32" t="n"/>
      <c r="C83" s="44" t="n"/>
      <c r="D83" s="33" t="n"/>
      <c r="E83" s="33" t="n"/>
      <c r="F83" s="33" t="n"/>
      <c r="G83" s="33" t="n"/>
      <c r="H83" s="33" t="n"/>
      <c r="I83" s="37" t="n"/>
    </row>
    <row r="84" ht="20" customHeight="true">
      <c r="B84" s="32" t="n"/>
      <c r="C84" s="44" t="n"/>
      <c r="D84" s="33" t="n"/>
      <c r="E84" s="33" t="n"/>
      <c r="F84" s="33" t="n"/>
      <c r="G84" s="33" t="n"/>
      <c r="H84" s="33" t="n"/>
      <c r="I84" s="37" t="n"/>
    </row>
    <row r="85" ht="20" customHeight="true">
      <c r="B85" s="32" t="n"/>
      <c r="C85" s="44" t="n"/>
      <c r="D85" s="33" t="n"/>
      <c r="E85" s="33" t="n"/>
      <c r="F85" s="33" t="n"/>
      <c r="G85" s="33" t="n"/>
      <c r="H85" s="33" t="n"/>
      <c r="I85" s="37" t="n"/>
    </row>
    <row r="86" ht="20" customHeight="true">
      <c r="B86" s="32" t="n"/>
      <c r="C86" s="44" t="n"/>
      <c r="D86" s="33" t="n"/>
      <c r="E86" s="33" t="n"/>
      <c r="F86" s="33" t="n"/>
      <c r="G86" s="33" t="n"/>
      <c r="H86" s="33" t="n"/>
      <c r="I86" s="37" t="n"/>
    </row>
    <row r="87" ht="20" customHeight="true">
      <c r="B87" s="32" t="n"/>
      <c r="C87" s="44" t="n"/>
      <c r="D87" s="33" t="n"/>
      <c r="E87" s="33" t="n"/>
      <c r="F87" s="33" t="n"/>
      <c r="G87" s="33" t="n"/>
      <c r="H87" s="33" t="n"/>
      <c r="I87" s="37" t="n"/>
    </row>
    <row r="88" ht="20" customHeight="true">
      <c r="B88" s="32" t="n"/>
      <c r="C88" s="44" t="n"/>
      <c r="D88" s="33" t="n"/>
      <c r="E88" s="33" t="n"/>
      <c r="F88" s="33" t="n"/>
      <c r="G88" s="33" t="n"/>
      <c r="H88" s="33" t="n"/>
      <c r="I88" s="37" t="n"/>
    </row>
    <row r="89" ht="20" customHeight="true">
      <c r="B89" s="32" t="n"/>
      <c r="C89" s="44" t="n"/>
      <c r="D89" s="33" t="n"/>
      <c r="E89" s="33" t="n"/>
      <c r="F89" s="33" t="n"/>
      <c r="G89" s="33" t="n"/>
      <c r="H89" s="33" t="n"/>
      <c r="I89" s="37" t="n"/>
    </row>
    <row r="90" ht="20" customHeight="true">
      <c r="B90" s="32" t="n"/>
      <c r="C90" s="44" t="n"/>
      <c r="D90" s="33" t="n"/>
      <c r="E90" s="33" t="n"/>
      <c r="F90" s="33" t="n"/>
      <c r="G90" s="33" t="n"/>
      <c r="H90" s="33" t="n"/>
      <c r="I90" s="37" t="n"/>
    </row>
    <row r="91" ht="20" customHeight="true">
      <c r="B91" s="32" t="n"/>
      <c r="C91" s="44" t="n"/>
      <c r="D91" s="33" t="n"/>
      <c r="E91" s="33" t="n"/>
      <c r="F91" s="33" t="n"/>
      <c r="G91" s="33" t="n"/>
      <c r="H91" s="33" t="n"/>
      <c r="I91" s="37" t="n"/>
    </row>
    <row r="92" ht="20" customHeight="true">
      <c r="B92" s="32" t="n"/>
      <c r="C92" s="44" t="n"/>
      <c r="D92" s="33" t="n"/>
      <c r="E92" s="33" t="n"/>
      <c r="F92" s="33" t="n"/>
      <c r="G92" s="33" t="n"/>
      <c r="H92" s="33" t="n"/>
      <c r="I92" s="37" t="n"/>
    </row>
    <row r="93" ht="20" customHeight="true">
      <c r="B93" s="32" t="n"/>
      <c r="C93" s="44" t="n"/>
      <c r="D93" s="33" t="n"/>
      <c r="E93" s="33" t="n"/>
      <c r="F93" s="33" t="n"/>
      <c r="G93" s="33" t="n"/>
      <c r="H93" s="33" t="n"/>
      <c r="I93" s="37" t="n"/>
    </row>
    <row r="94" ht="20" customHeight="true">
      <c r="B94" s="32" t="n"/>
      <c r="C94" s="44" t="n"/>
      <c r="D94" s="33" t="n"/>
      <c r="E94" s="33" t="n"/>
      <c r="F94" s="33" t="n"/>
      <c r="G94" s="33" t="n"/>
      <c r="H94" s="33" t="n"/>
      <c r="I94" s="37" t="n"/>
    </row>
    <row r="95" ht="20" customHeight="true">
      <c r="B95" s="32" t="n"/>
      <c r="C95" s="44" t="n"/>
      <c r="D95" s="33" t="n"/>
      <c r="E95" s="33" t="n"/>
      <c r="F95" s="33" t="n"/>
      <c r="G95" s="33" t="n"/>
      <c r="H95" s="33" t="n"/>
      <c r="I95" s="37" t="n"/>
    </row>
    <row r="96" ht="20" customHeight="true">
      <c r="B96" s="32" t="n"/>
      <c r="C96" s="44" t="n"/>
      <c r="D96" s="33" t="n"/>
      <c r="E96" s="33" t="n"/>
      <c r="F96" s="33" t="n"/>
      <c r="G96" s="33" t="n"/>
      <c r="H96" s="33" t="n"/>
      <c r="I96" s="37" t="n"/>
    </row>
    <row r="97" ht="20" customHeight="true">
      <c r="B97" s="32" t="n"/>
      <c r="C97" s="44" t="n"/>
      <c r="D97" s="33" t="n"/>
      <c r="E97" s="33" t="n"/>
      <c r="F97" s="33" t="n"/>
      <c r="G97" s="33" t="n"/>
      <c r="H97" s="33" t="n"/>
      <c r="I97" s="37" t="n"/>
    </row>
    <row r="98" ht="20" customHeight="true">
      <c r="B98" s="32" t="n"/>
      <c r="C98" s="44" t="n"/>
      <c r="D98" s="33" t="n"/>
      <c r="E98" s="33" t="n"/>
      <c r="F98" s="33" t="n"/>
      <c r="G98" s="33" t="n"/>
      <c r="H98" s="33" t="n"/>
      <c r="I98" s="37" t="n"/>
    </row>
    <row r="99" ht="20" customHeight="true">
      <c r="B99" s="32" t="n"/>
      <c r="C99" s="44" t="n"/>
      <c r="D99" s="33" t="n"/>
      <c r="E99" s="33" t="n"/>
      <c r="F99" s="33" t="n"/>
      <c r="G99" s="33" t="n"/>
      <c r="H99" s="33" t="n"/>
      <c r="I99" s="37" t="n"/>
    </row>
    <row r="100" ht="20" customHeight="true">
      <c r="B100" s="32" t="n"/>
      <c r="C100" s="44" t="n"/>
      <c r="D100" s="33" t="n"/>
      <c r="E100" s="33" t="n"/>
      <c r="F100" s="33" t="n"/>
      <c r="G100" s="33" t="n"/>
      <c r="H100" s="33" t="n"/>
      <c r="I100" s="37" t="n"/>
    </row>
    <row r="101" ht="20" customHeight="true">
      <c r="B101" s="32" t="n"/>
      <c r="C101" s="44" t="n"/>
      <c r="D101" s="33" t="n"/>
      <c r="E101" s="33" t="n"/>
      <c r="F101" s="33" t="n"/>
      <c r="G101" s="33" t="n"/>
      <c r="H101" s="33" t="n"/>
      <c r="I101" s="37" t="n"/>
    </row>
    <row r="102" ht="20" customHeight="true">
      <c r="B102" s="32" t="n"/>
      <c r="C102" s="44" t="n"/>
      <c r="D102" s="33" t="n"/>
      <c r="E102" s="33" t="n"/>
      <c r="F102" s="33" t="n"/>
      <c r="G102" s="33" t="n"/>
      <c r="H102" s="33" t="n"/>
      <c r="I102" s="37" t="n"/>
    </row>
    <row r="103" ht="20" customHeight="true">
      <c r="B103" s="32" t="n"/>
      <c r="C103" s="44" t="n"/>
      <c r="D103" s="33" t="n"/>
      <c r="E103" s="33" t="n"/>
      <c r="F103" s="33" t="n"/>
      <c r="G103" s="33" t="n"/>
      <c r="H103" s="33" t="n"/>
      <c r="I103" s="37" t="n"/>
    </row>
    <row r="104" ht="20" customHeight="true">
      <c r="B104" s="38" t="n"/>
      <c r="C104" s="45" t="n"/>
      <c r="D104" s="39" t="n"/>
      <c r="E104" s="39" t="n"/>
      <c r="F104" s="39" t="n"/>
      <c r="G104" s="39" t="n"/>
      <c r="H104" s="39" t="n"/>
      <c r="I104" s="43" t="n"/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B2:I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true" error="日付は 2000-01-01 から 2099-12-31 の範囲で入力してください。" errorTitle="日付形式の確認" operator="between" prompt="日付は YYYY-MM-DD 形式で入力してください。" promptTitle="入力ガイド" sqref="C5:C104" type="date">
      <formula1>DATE(2000,1,1)</formula1>
      <formula2>DATE(2099,12,31)</formula2>
    </dataValidation>
  </dataValidations>
  <pageMargins left="0.4" right="0.4" top="0.6" bottom="0.6" header="0.5" footer="0.5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004A607A"/>
    <outlinePr summaryBelow="true" summaryRight="true"/>
    <pageSetUpPr fitToPage="true"/>
  </sheetPr>
  <dimension ref="A1:I9"/>
  <sheetViews>
    <sheetView showGridLines="true" workbookViewId="0">
      <pane activePane="bottomLeft" state="frozen" topLeftCell="A2" ySplit="1"/>
      <selection activeCell="A1" pane="bottomLeft" sqref="A1"/>
    </sheetView>
  </sheetViews>
  <sheetFormatPr baseColWidth="8" defaultRowHeight="15"/>
  <cols>
    <col customWidth="true" max="1" min="1" width="18"/>
    <col customWidth="true" max="2" min="2" width="3"/>
    <col customWidth="true" max="3" min="3" width="18"/>
    <col customWidth="true" max="4" min="4" width="3"/>
    <col customWidth="true" max="5" min="5" width="18"/>
    <col customWidth="true" max="6" min="6" width="3"/>
    <col customWidth="true" max="7" min="7" width="18"/>
    <col customWidth="true" max="8" min="8" width="3"/>
    <col customWidth="true" max="9" min="9" width="18"/>
    <col customWidth="true" max="10" min="10" width="3"/>
  </cols>
  <sheetData>
    <row r="1" ht="22" customHeight="true">
      <c r="A1" s="46" t="s">
        <v>76</v>
      </c>
      <c r="C1" s="46" t="s">
        <v>36</v>
      </c>
      <c r="E1" s="46" t="s">
        <v>77</v>
      </c>
      <c r="G1" s="46" t="s">
        <v>78</v>
      </c>
      <c r="I1" s="46" t="s">
        <v>79</v>
      </c>
    </row>
    <row r="2" ht="22" customHeight="true">
      <c r="A2" s="47" t="s">
        <v>80</v>
      </c>
      <c r="C2" s="47" t="s">
        <v>81</v>
      </c>
      <c r="E2" s="47" t="s">
        <v>82</v>
      </c>
      <c r="G2" s="47" t="s">
        <v>80</v>
      </c>
      <c r="I2" s="47" t="s">
        <v>83</v>
      </c>
    </row>
    <row r="3" ht="22" customHeight="true">
      <c r="A3" s="47" t="s">
        <v>84</v>
      </c>
      <c r="C3" s="47" t="s">
        <v>85</v>
      </c>
      <c r="E3" s="47" t="s">
        <v>86</v>
      </c>
      <c r="G3" s="47" t="s">
        <v>84</v>
      </c>
      <c r="I3" s="47" t="s">
        <v>87</v>
      </c>
    </row>
    <row r="4" ht="22" customHeight="true">
      <c r="A4" s="47" t="s">
        <v>88</v>
      </c>
      <c r="C4" s="47" t="s">
        <v>89</v>
      </c>
      <c r="E4" s="47" t="s">
        <v>90</v>
      </c>
      <c r="G4" s="47" t="s">
        <v>88</v>
      </c>
      <c r="I4" s="47" t="s">
        <v>91</v>
      </c>
    </row>
    <row r="5" ht="22" customHeight="true">
      <c r="A5" s="47" t="s">
        <v>92</v>
      </c>
      <c r="G5" s="47" t="s">
        <v>93</v>
      </c>
      <c r="I5" s="47" t="s">
        <v>94</v>
      </c>
    </row>
    <row r="6" ht="22" customHeight="true">
      <c r="A6" s="47" t="s">
        <v>2</v>
      </c>
      <c r="G6" s="47" t="s">
        <v>95</v>
      </c>
    </row>
    <row r="7" ht="22" customHeight="true"/>
    <row r="8" ht="22" customHeight="true">
      <c r="A8" s="48" t="s">
        <v>96</v>
      </c>
    </row>
    <row r="9" ht="22" customHeight="true">
      <c r="A9" s="49" t="s">
        <v>97</v>
      </c>
    </row>
  </sheetData>
  <sheetProtection password="8197" sheet="true" objects="false" scenarios="false" formatCells="true" formatColumns="true" formatRows="true" insertColumns="true" insertRows="true" insertHyperlinks="true" deleteColumns="true" deleteRows="true" selectLockedCells="false" sort="false" autoFilter="false" pivotTables="true" selectUnlockedCells="true"/>
  <mergeCells count="1">
    <mergeCell ref="A9:I9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4" right="0.4" top="0.6" bottom="0.6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Asset Operations Vehicle Maintenance Log Template</dc:title>
  <dc:creator>Finite Field</dc:creator>
  <dc:description>Excel template for asset operations vehicle maintenance log template.</dc:description>
  <lastModifiedBy/>
  <dcterms:created xsi:type="dcterms:W3CDTF">2026-06-15T06:24:18Z</dcterms:created>
  <dcterms:modified xsi:type="dcterms:W3CDTF">2026-06-15T06:24:18Z</dcterms:modified>
  <category>Asset Operations</category>
</coreProperties>
</file>